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NET1.cec.eu.int\offline\111\kacikmo\Desktop\DKU\4 Jan 2023\"/>
    </mc:Choice>
  </mc:AlternateContent>
  <xr:revisionPtr revIDLastSave="0" documentId="13_ncr:1_{277238D1-10C6-4087-92EA-6FAECD9429AD}" xr6:coauthVersionLast="47" xr6:coauthVersionMax="47" xr10:uidLastSave="{00000000-0000-0000-0000-000000000000}"/>
  <bookViews>
    <workbookView xWindow="-28920" yWindow="-120" windowWidth="29040" windowHeight="15990" xr2:uid="{00000000-000D-0000-FFFF-FFFF00000000}"/>
  </bookViews>
  <sheets>
    <sheet name="Survey" sheetId="2" r:id="rId1"/>
    <sheet name="Maturity Matrix" sheetId="15" r:id="rId2"/>
    <sheet name="Input data- DO NOT CHANGE " sheetId="1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5" l="1"/>
  <c r="G13" i="15"/>
  <c r="F13" i="15"/>
  <c r="E13" i="15"/>
  <c r="D13" i="15"/>
  <c r="C13" i="15"/>
  <c r="B13" i="15"/>
  <c r="C11" i="15"/>
  <c r="B11" i="15"/>
  <c r="F21" i="15" l="1"/>
  <c r="F17" i="15"/>
  <c r="D15" i="15"/>
  <c r="G25" i="15"/>
  <c r="F25" i="15"/>
  <c r="E25" i="15"/>
  <c r="D25" i="15"/>
  <c r="C25" i="15"/>
  <c r="G23" i="15"/>
  <c r="F23" i="15"/>
  <c r="E23" i="15"/>
  <c r="D23" i="15"/>
  <c r="C23" i="15"/>
  <c r="G21" i="15"/>
  <c r="E21" i="15"/>
  <c r="D21" i="15"/>
  <c r="C21" i="15"/>
  <c r="G19" i="15"/>
  <c r="F19" i="15"/>
  <c r="E19" i="15"/>
  <c r="D19" i="15"/>
  <c r="C19" i="15"/>
  <c r="G17" i="15"/>
  <c r="E17" i="15"/>
  <c r="G15" i="15"/>
  <c r="F15" i="15"/>
  <c r="E15" i="15"/>
  <c r="G28" i="15"/>
  <c r="E28" i="15"/>
  <c r="G11" i="15"/>
  <c r="F11" i="15"/>
  <c r="D11" i="15"/>
  <c r="E11" i="15"/>
</calcChain>
</file>

<file path=xl/sharedStrings.xml><?xml version="1.0" encoding="utf-8"?>
<sst xmlns="http://schemas.openxmlformats.org/spreadsheetml/2006/main" count="495" uniqueCount="274">
  <si>
    <t>Yes</t>
  </si>
  <si>
    <t>No</t>
  </si>
  <si>
    <t>https://www.unep.org/explore-topics/education-environment/what-we-do/youth-and-education-alliance</t>
  </si>
  <si>
    <t>https://www.unep.org/explore-topics/education-environment/what-we-do/green-jobs-youth</t>
  </si>
  <si>
    <t>RESEARCH</t>
  </si>
  <si>
    <t>1.1</t>
  </si>
  <si>
    <t>1.2</t>
  </si>
  <si>
    <t>1.3</t>
  </si>
  <si>
    <t>1.4</t>
  </si>
  <si>
    <t>1.5</t>
  </si>
  <si>
    <t>1.6</t>
  </si>
  <si>
    <t>1.8</t>
  </si>
  <si>
    <t>1.9</t>
  </si>
  <si>
    <t>1.10</t>
  </si>
  <si>
    <t>1.11</t>
  </si>
  <si>
    <t>1.12</t>
  </si>
  <si>
    <t>2.1</t>
  </si>
  <si>
    <t>2.2</t>
  </si>
  <si>
    <t>2.3</t>
  </si>
  <si>
    <t>2.4</t>
  </si>
  <si>
    <t>2.5</t>
  </si>
  <si>
    <t>2.6</t>
  </si>
  <si>
    <t>3.1</t>
  </si>
  <si>
    <t>3.2</t>
  </si>
  <si>
    <t>3.3</t>
  </si>
  <si>
    <t>3.4</t>
  </si>
  <si>
    <t>3.5</t>
  </si>
  <si>
    <t>https://www.educationracetozero.org/home
Lifestile calculator: https://www.lifestylecalculator.com/unfccc</t>
  </si>
  <si>
    <t>WAY FORWARD/UNEP - OTHER INITIATIVES</t>
  </si>
  <si>
    <t>Planned &lt; 12 months</t>
  </si>
  <si>
    <t>Planned &gt; 12 months</t>
  </si>
  <si>
    <t>4.1</t>
  </si>
  <si>
    <t>4.2</t>
  </si>
  <si>
    <t>4.3</t>
  </si>
  <si>
    <t>4.4</t>
  </si>
  <si>
    <t>4.5</t>
  </si>
  <si>
    <t>5.1</t>
  </si>
  <si>
    <t>5.2</t>
  </si>
  <si>
    <t>5.3</t>
  </si>
  <si>
    <t>6.1</t>
  </si>
  <si>
    <t>Website of the university</t>
  </si>
  <si>
    <t>Contact person 1 (email)</t>
  </si>
  <si>
    <t xml:space="preserve">https://naturepositiveuniversities.net/ </t>
  </si>
  <si>
    <t>Shared only</t>
  </si>
  <si>
    <t xml:space="preserve">Individual only
</t>
  </si>
  <si>
    <t>Planned Decrease - implementation &gt; 12 months</t>
  </si>
  <si>
    <t>Individual mainly &amp; some shared</t>
  </si>
  <si>
    <t>Shared mainly &amp; some individual</t>
  </si>
  <si>
    <t xml:space="preserve">Planned Increase </t>
  </si>
  <si>
    <t>Planned Decrease - implementation &lt;12 months</t>
  </si>
  <si>
    <t>PRINTERS</t>
  </si>
  <si>
    <t>PARKING PLACES</t>
  </si>
  <si>
    <t>MULTIPLE</t>
  </si>
  <si>
    <t>6.2</t>
  </si>
  <si>
    <t>6.3</t>
  </si>
  <si>
    <t>7.1</t>
  </si>
  <si>
    <t>7.2</t>
  </si>
  <si>
    <t>7.3</t>
  </si>
  <si>
    <t>7.4</t>
  </si>
  <si>
    <t>7.5</t>
  </si>
  <si>
    <t>7.6</t>
  </si>
  <si>
    <t>7.7</t>
  </si>
  <si>
    <t>7.8</t>
  </si>
  <si>
    <t>8</t>
  </si>
  <si>
    <t>8.2</t>
  </si>
  <si>
    <t>8.3</t>
  </si>
  <si>
    <t>8.4</t>
  </si>
  <si>
    <t>8.5</t>
  </si>
  <si>
    <t>9</t>
  </si>
  <si>
    <t>9.1</t>
  </si>
  <si>
    <t>9.2</t>
  </si>
  <si>
    <t>9.3</t>
  </si>
  <si>
    <t>9.4</t>
  </si>
  <si>
    <t>9.5</t>
  </si>
  <si>
    <t>SDG</t>
  </si>
  <si>
    <t>SDGs</t>
  </si>
  <si>
    <t>6.3.1</t>
  </si>
  <si>
    <t>6.3.2</t>
  </si>
  <si>
    <t>6.3.3</t>
  </si>
  <si>
    <t>6.3.4</t>
  </si>
  <si>
    <t>6.3.5</t>
  </si>
  <si>
    <t>Planned introduction</t>
  </si>
  <si>
    <t>Planned removal</t>
  </si>
  <si>
    <t>2.7</t>
  </si>
  <si>
    <t>2.8</t>
  </si>
  <si>
    <t>2.9</t>
  </si>
  <si>
    <t>NR</t>
  </si>
  <si>
    <t>NA</t>
  </si>
  <si>
    <t>8.1</t>
  </si>
  <si>
    <t>10</t>
  </si>
  <si>
    <t>Additional value to be taken into account when ranking</t>
  </si>
  <si>
    <t>OPERATIONS 
ENERGY</t>
  </si>
  <si>
    <t>OPERATIONS - 
TRANSPORT &amp; FOOD SUPPLIES</t>
  </si>
  <si>
    <t>OPERATIONS
EMISSIONS</t>
  </si>
  <si>
    <t>OPERATIONS
WATER</t>
  </si>
  <si>
    <t>OPERATIONS
WASTE</t>
  </si>
  <si>
    <t>EDUCATION 
GENERAL</t>
  </si>
  <si>
    <t>EDUCATION 
SOCIAL</t>
  </si>
  <si>
    <t>MATURITY</t>
  </si>
  <si>
    <t>1.7 Ratio of university sites area covered with green spaces (including roof vegetation)</t>
  </si>
  <si>
    <t>1.8 A programme to increase the green spaces in place?</t>
  </si>
  <si>
    <t xml:space="preserve">1.9 'Green Building' elements in place? </t>
  </si>
  <si>
    <t>1.11 What is the number of parking spaces pro capita?</t>
  </si>
  <si>
    <t>1.12 Is there a plan to increase/reduce number of parking spaces?</t>
  </si>
  <si>
    <t xml:space="preserve">1 .13 Are there individual and/or common printers&amp;scanners? </t>
  </si>
  <si>
    <t xml:space="preserve">1.14 Is there a programme to decrease total number and number of individual printers/scanners in place? </t>
  </si>
  <si>
    <t xml:space="preserve">1.15 Does the canteen/cafeteria offer single use cups/catlery/plates? </t>
  </si>
  <si>
    <t>Planned implementation &lt; 12 months</t>
  </si>
  <si>
    <t>Planned implementation &gt; 12 months</t>
  </si>
  <si>
    <t>0-15%</t>
  </si>
  <si>
    <t>16-25%</t>
  </si>
  <si>
    <t>26-35%</t>
  </si>
  <si>
    <t>&gt;35%</t>
  </si>
  <si>
    <t>Planned Decrease implementation &lt; 12 months</t>
  </si>
  <si>
    <t>Planned decrease implementation &gt; 12 months</t>
  </si>
  <si>
    <t>Planned decrease &gt; 12 months</t>
  </si>
  <si>
    <t xml:space="preserve">Planned removal </t>
  </si>
  <si>
    <t>1. INSTRUCTIONS FOR THE EVALUATORS</t>
  </si>
  <si>
    <t>2. ANSWERS - PARTICIPANTS</t>
  </si>
  <si>
    <t>3. ANSWERS - EXPERTS' EVALUATION</t>
  </si>
  <si>
    <t>Planned Increase</t>
  </si>
  <si>
    <t>QUESTION 
OPERATIONS - TRANSPORTATION &amp; FOOD SUPPLIES</t>
  </si>
  <si>
    <t>QUESTION
OPERATIONS - ENERGY</t>
  </si>
  <si>
    <t>QUESTION - OPERATIONS - EMISSIONS</t>
  </si>
  <si>
    <t>QUESTION
OPERATIONS - WATER</t>
  </si>
  <si>
    <t>QUESTION
OPERATIONS - WASTE</t>
  </si>
  <si>
    <t>QUESTION
EDUCATION - GENERAL</t>
  </si>
  <si>
    <t>QUESTION
EDUCATION - SOCIAL DIMENSION</t>
  </si>
  <si>
    <t>QUESTION
RESEARCH</t>
  </si>
  <si>
    <r>
      <t xml:space="preserve">https://en.unesco.org/themes/education-sustainable-development/toolbox
</t>
    </r>
    <r>
      <rPr>
        <b/>
        <sz val="13"/>
        <color theme="1"/>
        <rFont val="Bookman Old Style"/>
        <family val="1"/>
        <charset val="204"/>
      </rPr>
      <t xml:space="preserve">https://sustainabledevelopment.un.org/content/documents/926unesco9.pdf </t>
    </r>
  </si>
  <si>
    <t xml:space="preserve">WAY FORWARD
UNEP &amp; OTHER INITIATIVES </t>
  </si>
  <si>
    <t>green spaces ratio</t>
  </si>
  <si>
    <t xml:space="preserve">Increase the green spaces </t>
  </si>
  <si>
    <t xml:space="preserve">Green Building' </t>
  </si>
  <si>
    <t>parking spaces pro capita</t>
  </si>
  <si>
    <t>Plan to increase/reduce parking spaces?</t>
  </si>
  <si>
    <t xml:space="preserve">individual and/or common printers&amp;scanners </t>
  </si>
  <si>
    <t xml:space="preserve">1.14 decrease of individual printers/scanners </t>
  </si>
  <si>
    <t xml:space="preserve">1.15 single use cups/catlery/plates in canteen </t>
  </si>
  <si>
    <t xml:space="preserve">1.9 'Green Building' </t>
  </si>
  <si>
    <t>GUIDELINES FOR EXPERTS</t>
  </si>
  <si>
    <t>EXPERTS EVALUATION - comments</t>
  </si>
  <si>
    <t>* Experts can make comments as necessary
* Any additional question related comments are provided below</t>
  </si>
  <si>
    <t xml:space="preserve">Check if the calculation is correct and the correct total inserted? </t>
  </si>
  <si>
    <t>Check if the correct information is inserted</t>
  </si>
  <si>
    <t>1.10 parking spaces pro capita</t>
  </si>
  <si>
    <t>OPERATIONS 
INFRASTRUCTURE &amp; PEOPLE</t>
  </si>
  <si>
    <r>
      <t xml:space="preserve">What is the total annual energy consumption  (electricity + heat &amp; steam energy)? 
</t>
    </r>
    <r>
      <rPr>
        <i/>
        <sz val="13"/>
        <color theme="1"/>
        <rFont val="Bookman Old Style"/>
        <family val="1"/>
        <charset val="204"/>
      </rPr>
      <t>(1) Source obligatory: URL and/or document(s)
(2) Specify metrics used (kWh, MWh or GJ)
(3) For all the campuses 
(4) Electricity and heat &amp; steam energy</t>
    </r>
  </si>
  <si>
    <t>ADDITIONAL INFORMATION</t>
  </si>
  <si>
    <t>10.1</t>
  </si>
  <si>
    <r>
      <t xml:space="preserve">What is the total number of staff and students?
</t>
    </r>
    <r>
      <rPr>
        <i/>
        <sz val="13"/>
        <color theme="1"/>
        <rFont val="Bookman Old Style"/>
        <family val="1"/>
        <charset val="204"/>
      </rPr>
      <t>Sum up 1.1 and 1.2</t>
    </r>
    <r>
      <rPr>
        <sz val="13"/>
        <color theme="1"/>
        <rFont val="Bookman Old Style"/>
        <family val="1"/>
        <charset val="204"/>
      </rPr>
      <t xml:space="preserve">
</t>
    </r>
  </si>
  <si>
    <r>
      <t>1.4 
What is the number of university campuses and buildings on each of the campuses?</t>
    </r>
    <r>
      <rPr>
        <i/>
        <sz val="13"/>
        <color theme="1"/>
        <rFont val="Bookman Old Style"/>
        <family val="1"/>
        <charset val="204"/>
      </rPr>
      <t xml:space="preserve">
Specify number of university campuses and specify how many buildings there are on each campus? </t>
    </r>
    <r>
      <rPr>
        <sz val="13"/>
        <color theme="1"/>
        <rFont val="Bookman Old Style"/>
        <family val="1"/>
        <charset val="204"/>
      </rPr>
      <t xml:space="preserve">
</t>
    </r>
    <r>
      <rPr>
        <i/>
        <sz val="13"/>
        <color theme="1"/>
        <rFont val="Bookman Old Style"/>
        <family val="1"/>
        <charset val="204"/>
      </rPr>
      <t>Campus is placed in one location, it can consist of one or more buildings (e.g. 1 campus with main building + separate library building = 2 buildings)</t>
    </r>
  </si>
  <si>
    <t xml:space="preserve">SDG 4 Quality education </t>
  </si>
  <si>
    <t>SDG 11 - Sustainable cities and communities</t>
  </si>
  <si>
    <t xml:space="preserve">SDG 12 - Responsible consumption and production  </t>
  </si>
  <si>
    <t xml:space="preserve">SDG 12 - Responsible consumption and production 
SDG 13 - Climate Action </t>
  </si>
  <si>
    <t>SDG 3 Good health and well-being 
SDG 6 Clean water and sanitation</t>
  </si>
  <si>
    <t xml:space="preserve">SDG 7 Affordable and clean energy </t>
  </si>
  <si>
    <t>SDG 7 Affordable and clean energy 
SDG 13 - Climate action</t>
  </si>
  <si>
    <t xml:space="preserve">SDG 7 Affordable and clean energy 
</t>
  </si>
  <si>
    <t xml:space="preserve">SDG 7 - Affordable and clean energy 
SDG 13 - Climate action
</t>
  </si>
  <si>
    <t xml:space="preserve">SDG 6 - Clean water and sanitation </t>
  </si>
  <si>
    <t xml:space="preserve">SDG 13 - </t>
  </si>
  <si>
    <t>SDG 6 - Clean water and sanitation 
SDG 13 - Climate action</t>
  </si>
  <si>
    <t xml:space="preserve">SDG 11 Sustainable cities and communities
SDG 12 Responsible consumption and production </t>
  </si>
  <si>
    <t xml:space="preserve">SDG 4 - Quality education 
SDG 13 - Climate action </t>
  </si>
  <si>
    <t xml:space="preserve">SDG 4 - Quality education 
SDG 10 - Reduced inequalities </t>
  </si>
  <si>
    <t xml:space="preserve">SDG 4 - Quality education 
SDG 5 - Gender equality
SDG 10 - Reduced inequalities </t>
  </si>
  <si>
    <t xml:space="preserve">SDG 4 - Quality education
SDG 13 - Climate action </t>
  </si>
  <si>
    <t xml:space="preserve">SDG 4 - Quality education 
SDG 5 - Gender equality </t>
  </si>
  <si>
    <t xml:space="preserve">SDG 11 Sustainable cities and communities
SDG 12 Responsible consumption and production 
SDG 13 - Climate action </t>
  </si>
  <si>
    <t>SDG 11 - Sustainable cities and communities
SDG 13 - Climate action</t>
  </si>
  <si>
    <t>SDG 3 Good health and well-being 
SDG 13 - Climate action</t>
  </si>
  <si>
    <t>SDG 9 - Industry,  innovation and infrastructure 
SDG 13 - Climate action</t>
  </si>
  <si>
    <t>SDG 11 - Sustainable cities and communities
SDG 13 - Climate Action
SDG 15 Life on land</t>
  </si>
  <si>
    <t>1.6 Green spaces ratio</t>
  </si>
  <si>
    <t xml:space="preserve">1.7 Increase the green spaces </t>
  </si>
  <si>
    <t>https://wedocs.unep.org/bitstream/handle/20.500.11822/35858/ERP.pdf?sequence=1&amp;isAllowed=y</t>
  </si>
  <si>
    <t>Green nudges</t>
  </si>
  <si>
    <t xml:space="preserve">https://wedocs.unep.org/bitstream/handle/20.500.11822/7939/Harmful_substances.pdf?sequence=5&amp;amp%3BisAllowed=y%2C%20Spanish%7C%7Chttps%3A//wedocs
https://unhabitat.org/sites/default/files/2021-10/Waste%20wise%20cities%20tool%20-%20EN%2013.pdf </t>
  </si>
  <si>
    <t>http://uis.unesco.org/sites/default/files/documents/f_unesco1015_brochure_web_en.pdf
https://www.un.org/sustainabledevelopment/gender-equality/</t>
  </si>
  <si>
    <t>ORIGINAL ANSWER OF RESPECTIVE UNIVERSITY</t>
  </si>
  <si>
    <r>
      <t xml:space="preserve">9.3
What is the total number of scholarly publications in a given year? </t>
    </r>
    <r>
      <rPr>
        <i/>
        <sz val="13"/>
        <color theme="1"/>
        <rFont val="Bookman Old Style"/>
        <family val="1"/>
        <charset val="204"/>
      </rPr>
      <t xml:space="preserve">
(1) Provide source of where the number of publications is specified 
(2) Specify the year
(3) Specify number of publications</t>
    </r>
  </si>
  <si>
    <t>https://www.sdgcompactfellows.org/</t>
  </si>
  <si>
    <r>
      <t xml:space="preserve">9.4
What is the ratio of scholarly publications related to sustainability in a given year?
</t>
    </r>
    <r>
      <rPr>
        <i/>
        <sz val="13"/>
        <color theme="1"/>
        <rFont val="Bookman Old Style"/>
        <family val="1"/>
        <charset val="204"/>
      </rPr>
      <t xml:space="preserve">
(1) Source obligatory: provide URL to and/or publications 
(2) Specify the year
(3) Specify ratio of sustainability related publications</t>
    </r>
  </si>
  <si>
    <t>1.7 MATRIX</t>
  </si>
  <si>
    <r>
      <t xml:space="preserve">1.10
Are there individual and/or common printers /scanners? </t>
    </r>
    <r>
      <rPr>
        <b/>
        <sz val="13"/>
        <color theme="1"/>
        <rFont val="Bookman Old Style"/>
        <family val="1"/>
        <charset val="204"/>
      </rPr>
      <t xml:space="preserve">
</t>
    </r>
    <r>
      <rPr>
        <b/>
        <sz val="13"/>
        <color theme="4"/>
        <rFont val="Bookman Old Style"/>
        <family val="1"/>
        <charset val="204"/>
      </rPr>
      <t xml:space="preserve">Individual only
Individual mainly &amp; some shared
Shared mainly &amp; some individual
Shared only
</t>
    </r>
    <r>
      <rPr>
        <i/>
        <sz val="13"/>
        <color theme="1"/>
        <rFont val="Bookman Old Style"/>
        <family val="1"/>
        <charset val="204"/>
      </rPr>
      <t xml:space="preserve">
(1) Source obligatory: URL and/or document(s) 
(2) Specify number of individual and/or shared printers&amp;scanners</t>
    </r>
  </si>
  <si>
    <r>
      <rPr>
        <sz val="13"/>
        <color rgb="FFFF0000"/>
        <rFont val="Bookman Old Style"/>
        <family val="1"/>
        <charset val="204"/>
      </rPr>
      <t>ANSWER ONLY if 1.4 is more than 1 campus</t>
    </r>
    <r>
      <rPr>
        <sz val="13"/>
        <color theme="1"/>
        <rFont val="Bookman Old Style"/>
        <family val="1"/>
        <charset val="204"/>
      </rPr>
      <t xml:space="preserve">
2.1 
Is there shuttle sevice between the campuses?
</t>
    </r>
    <r>
      <rPr>
        <b/>
        <sz val="13"/>
        <color theme="4"/>
        <rFont val="Bookman Old Style"/>
        <family val="1"/>
        <charset val="204"/>
      </rPr>
      <t>Yes
Planned - implementation &lt; 12 months
Planned - implementation &gt; 12 months
No</t>
    </r>
    <r>
      <rPr>
        <b/>
        <i/>
        <sz val="13"/>
        <color theme="4"/>
        <rFont val="Bookman Old Style"/>
        <family val="1"/>
        <charset val="204"/>
      </rPr>
      <t xml:space="preserve">
</t>
    </r>
    <r>
      <rPr>
        <b/>
        <sz val="13"/>
        <color theme="4"/>
        <rFont val="Bookman Old Style"/>
        <family val="1"/>
        <charset val="204"/>
      </rPr>
      <t>NA - e.g. walkable distance</t>
    </r>
    <r>
      <rPr>
        <sz val="13"/>
        <color theme="1"/>
        <rFont val="Bookman Old Style"/>
        <family val="1"/>
        <charset val="204"/>
      </rPr>
      <t xml:space="preserve">
</t>
    </r>
    <r>
      <rPr>
        <i/>
        <sz val="13"/>
        <color theme="1"/>
        <rFont val="Bookman Old Style"/>
        <family val="1"/>
        <charset val="204"/>
      </rPr>
      <t xml:space="preserve">
</t>
    </r>
    <r>
      <rPr>
        <b/>
        <i/>
        <sz val="13"/>
        <color theme="1"/>
        <rFont val="Bookman Old Style"/>
        <family val="1"/>
        <charset val="204"/>
      </rPr>
      <t>Yes &amp; Planned</t>
    </r>
    <r>
      <rPr>
        <i/>
        <sz val="13"/>
        <color theme="1"/>
        <rFont val="Bookman Old Style"/>
        <family val="1"/>
        <charset val="204"/>
      </rPr>
      <t xml:space="preserve"> 
(1) Source obligatory: URL and/or document, pictures
(2) Specify how many shuttle services per day there are and capacity of each shuttle service</t>
    </r>
    <r>
      <rPr>
        <sz val="13"/>
        <color theme="1"/>
        <rFont val="Bookman Old Style"/>
        <family val="1"/>
        <charset val="204"/>
      </rPr>
      <t xml:space="preserve"> </t>
    </r>
    <r>
      <rPr>
        <i/>
        <sz val="13"/>
        <color theme="1"/>
        <rFont val="Bookman Old Style"/>
        <family val="1"/>
        <charset val="204"/>
      </rPr>
      <t>(e.g. 8 mini-buses with 15 places)</t>
    </r>
  </si>
  <si>
    <r>
      <rPr>
        <sz val="13"/>
        <color rgb="FFFF0000"/>
        <rFont val="Bookman Old Style"/>
        <family val="1"/>
        <charset val="204"/>
      </rPr>
      <t>ANSWER ONLY if 1.4 is more than 1 campus</t>
    </r>
    <r>
      <rPr>
        <sz val="13"/>
        <color theme="1"/>
        <rFont val="Bookman Old Style"/>
        <family val="1"/>
        <charset val="204"/>
      </rPr>
      <t xml:space="preserve">
2.2
Is there a bike rental service offered between the university campuses?
</t>
    </r>
    <r>
      <rPr>
        <b/>
        <sz val="13"/>
        <color theme="4"/>
        <rFont val="Bookman Old Style"/>
        <family val="1"/>
        <charset val="204"/>
      </rPr>
      <t>Yes
Planned - implementation &lt; 12 months
Planned - implementation &gt; 12 months
No</t>
    </r>
    <r>
      <rPr>
        <b/>
        <i/>
        <sz val="13"/>
        <color theme="4"/>
        <rFont val="Bookman Old Style"/>
        <family val="1"/>
        <charset val="204"/>
      </rPr>
      <t xml:space="preserve">
</t>
    </r>
    <r>
      <rPr>
        <b/>
        <sz val="13"/>
        <color theme="4"/>
        <rFont val="Bookman Old Style"/>
        <family val="1"/>
        <charset val="204"/>
      </rPr>
      <t>NA - e.g. walkable distance</t>
    </r>
    <r>
      <rPr>
        <i/>
        <sz val="13"/>
        <color theme="1"/>
        <rFont val="Bookman Old Style"/>
        <family val="1"/>
        <charset val="204"/>
      </rPr>
      <t xml:space="preserve">
</t>
    </r>
    <r>
      <rPr>
        <b/>
        <i/>
        <sz val="13"/>
        <color theme="1"/>
        <rFont val="Bookman Old Style"/>
        <family val="1"/>
        <charset val="204"/>
      </rPr>
      <t>Yes &amp; Planned</t>
    </r>
    <r>
      <rPr>
        <i/>
        <sz val="13"/>
        <color theme="1"/>
        <rFont val="Bookman Old Style"/>
        <family val="1"/>
        <charset val="204"/>
      </rPr>
      <t xml:space="preserve">
(1) Source obligatory: URL and/or document(s), pictures 
(2) Specify how many bikes there will be/are 
</t>
    </r>
  </si>
  <si>
    <r>
      <t>Does the university implement a programme to reduce communiting by private cars/motorcycles?</t>
    </r>
    <r>
      <rPr>
        <b/>
        <sz val="13"/>
        <color theme="1"/>
        <rFont val="Bookman Old Style"/>
        <family val="1"/>
        <charset val="204"/>
      </rPr>
      <t xml:space="preserve">
</t>
    </r>
    <r>
      <rPr>
        <b/>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Yes &amp; Planned 
(1) Source obligatory: URL and/or document(s)
(2) Specify main elements of the programme (e.g. financial contribution to the monthly/annual public transportation tickets, car pooling (sharing of car journeys so that more than one person travels in a car), financial contribution to car sharing schemes (a kind of short term car rental, aimed at replacing car ownership. Instead of owning a car, becoming a car share member gives you access to a fleet of different types of cars that can be used for as little as an hour.)</t>
    </r>
  </si>
  <si>
    <r>
      <t xml:space="preserve">3.3
What is the ratio of annual renewable energy sources (RES) consumption to total energy consumption? Does the university implements a programme to increase share of RES consumption?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 xml:space="preserve">(1) Source obligatory: URL and/or document(s) 
(2) When calculating use the same metrics as in quetsion 3.1 
(3) For all the campuses
(4) Specify energy consumption per type of RES (solar, wind, hydro…)
The share of renewables in total final energy consumption reached 17.7 per cent in 2019, 1.6 percentage points higher than in 2010. https://unstats.un.org/sdgs/report/2022/The-Sustainable-Development-Goals-Report-2022.pdf
Total final energy consupmtion in Central Asia reached 4.7% in 2018. file:///C:/Users/naimanova/Desktop/SULM_Assessment_Grid/Source%20documents/Statistics%20UN%202021%20Energy.pdf 
</t>
    </r>
  </si>
  <si>
    <r>
      <t xml:space="preserve">Does the university have an energy saving programme in place? 
</t>
    </r>
    <r>
      <rPr>
        <b/>
        <sz val="13"/>
        <color theme="1"/>
        <rFont val="Bookman Old Style"/>
        <family val="1"/>
        <charset val="204"/>
      </rPr>
      <t xml:space="preserve">
</t>
    </r>
    <r>
      <rPr>
        <b/>
        <sz val="13"/>
        <color theme="4"/>
        <rFont val="Bookman Old Style"/>
        <family val="1"/>
        <charset val="204"/>
      </rPr>
      <t xml:space="preserve">Yes
Planned - implementation &lt; 12 months
Planned - implementation &gt; 12 months
No
</t>
    </r>
    <r>
      <rPr>
        <b/>
        <sz val="13"/>
        <color theme="1"/>
        <rFont val="Bookman Old Style"/>
        <family val="1"/>
        <charset val="204"/>
      </rPr>
      <t xml:space="preserve">
Yes &amp; Planned
</t>
    </r>
    <r>
      <rPr>
        <i/>
        <sz val="13"/>
        <color theme="1"/>
        <rFont val="Bookman Old Style"/>
        <family val="1"/>
        <charset val="204"/>
      </rPr>
      <t xml:space="preserve">
(1) Source obligatory: URL and/or document(s) 
(2) Speficy the elements targetted (e.g. exchange of luorescent light bulbs agains LED lightning, automatic switch off of computers after certain hour, automatic switch-off all the devices after certain hour, exchange of old electric appliences by energy efficient ones...)</t>
    </r>
  </si>
  <si>
    <r>
      <t xml:space="preserve">Does the university produces its own renewable energy ? 
</t>
    </r>
    <r>
      <rPr>
        <sz val="13"/>
        <color theme="4"/>
        <rFont val="Bookman Old Style"/>
        <family val="1"/>
        <charset val="204"/>
      </rPr>
      <t xml:space="preserve">Planned - implementation &lt; 12 months
Planned - implementation &gt; 12 months
No
</t>
    </r>
    <r>
      <rPr>
        <sz val="13"/>
        <color theme="1"/>
        <rFont val="Bookman Old Style"/>
        <family val="1"/>
        <charset val="204"/>
      </rPr>
      <t xml:space="preserve">
</t>
    </r>
    <r>
      <rPr>
        <b/>
        <i/>
        <sz val="13"/>
        <color theme="1"/>
        <rFont val="Bookman Old Style"/>
        <family val="1"/>
        <charset val="204"/>
      </rPr>
      <t xml:space="preserve">Yes &amp; Planned 
</t>
    </r>
    <r>
      <rPr>
        <i/>
        <sz val="13"/>
        <color theme="1"/>
        <rFont val="Bookman Old Style"/>
        <family val="1"/>
        <charset val="204"/>
      </rPr>
      <t>(1) Source obligatory: URL and/or document(s), pictures
(2) Specify type of RES to be produced (solar, wind, hydro...)
(3) Specify amount and metrics of RES (to be) produced</t>
    </r>
    <r>
      <rPr>
        <sz val="13"/>
        <color theme="1"/>
        <rFont val="Bookman Old Style"/>
        <family val="1"/>
        <charset val="204"/>
      </rPr>
      <t xml:space="preserve">
</t>
    </r>
  </si>
  <si>
    <t>2.1 Shuttle service between the campuses</t>
  </si>
  <si>
    <t>2.3 Bicycles parking on campuses</t>
  </si>
  <si>
    <t>2.2 University bicycles between the campuses</t>
  </si>
  <si>
    <t>2.4 Vegeterian option in canteen</t>
  </si>
  <si>
    <t>2.5 Drinking water machines</t>
  </si>
  <si>
    <t>2.7 Upgrade to electric/hybrid cars</t>
  </si>
  <si>
    <t>2.9 Programme to reduce communiting by private cars/motorcycles</t>
  </si>
  <si>
    <r>
      <t xml:space="preserve">1.7
Does the university plan to increase the area of green spaces?
</t>
    </r>
    <r>
      <rPr>
        <b/>
        <sz val="13"/>
        <color theme="1"/>
        <rFont val="Bookman Old Style"/>
        <family val="1"/>
        <charset val="204"/>
      </rPr>
      <t xml:space="preserve">
</t>
    </r>
    <r>
      <rPr>
        <b/>
        <i/>
        <sz val="13"/>
        <color theme="4"/>
        <rFont val="Bookman Old Style"/>
        <family val="1"/>
        <charset val="204"/>
      </rPr>
      <t>Planned</t>
    </r>
    <r>
      <rPr>
        <i/>
        <sz val="13"/>
        <color theme="4"/>
        <rFont val="Bookman Old Style"/>
        <family val="1"/>
        <charset val="204"/>
      </rPr>
      <t xml:space="preserve"> - implementation &lt; 12 months
</t>
    </r>
    <r>
      <rPr>
        <b/>
        <i/>
        <sz val="13"/>
        <color theme="4"/>
        <rFont val="Bookman Old Style"/>
        <family val="1"/>
        <charset val="204"/>
      </rPr>
      <t>Planned</t>
    </r>
    <r>
      <rPr>
        <i/>
        <sz val="13"/>
        <color theme="4"/>
        <rFont val="Bookman Old Style"/>
        <family val="1"/>
        <charset val="204"/>
      </rPr>
      <t xml:space="preserve"> - implementation &gt; 12 months
</t>
    </r>
    <r>
      <rPr>
        <b/>
        <i/>
        <sz val="13"/>
        <color theme="4"/>
        <rFont val="Bookman Old Style"/>
        <family val="1"/>
        <charset val="204"/>
      </rPr>
      <t>No</t>
    </r>
    <r>
      <rPr>
        <b/>
        <i/>
        <sz val="13"/>
        <color theme="1"/>
        <rFont val="Bookman Old Style"/>
        <family val="1"/>
        <charset val="204"/>
      </rPr>
      <t xml:space="preserve">
</t>
    </r>
    <r>
      <rPr>
        <i/>
        <sz val="13"/>
        <color theme="1"/>
        <rFont val="Bookman Old Style"/>
        <family val="1"/>
        <charset val="204"/>
      </rPr>
      <t xml:space="preserve">
</t>
    </r>
    <r>
      <rPr>
        <b/>
        <i/>
        <sz val="13"/>
        <color theme="1"/>
        <rFont val="Bookman Old Style"/>
        <family val="1"/>
        <charset val="204"/>
      </rPr>
      <t xml:space="preserve">Planned </t>
    </r>
    <r>
      <rPr>
        <i/>
        <sz val="13"/>
        <color theme="1"/>
        <rFont val="Bookman Old Style"/>
        <family val="1"/>
        <charset val="204"/>
      </rPr>
      <t xml:space="preserve">
(1) Source obligatory: provide source: document(s), 
(2) Specify what kind of green areas will be/are planted (trees, shrubs, plants or other vegetation, including roof vegetation) 
(3) Specify the area to be covered with green areas
</t>
    </r>
    <r>
      <rPr>
        <sz val="13"/>
        <color theme="1"/>
        <rFont val="Bookman Old Style"/>
        <family val="1"/>
        <charset val="204"/>
      </rPr>
      <t xml:space="preserve">
</t>
    </r>
  </si>
  <si>
    <r>
      <t>2.3
Are there bicycle parking(s) on the university campus(es)?</t>
    </r>
    <r>
      <rPr>
        <b/>
        <sz val="13"/>
        <color theme="1"/>
        <rFont val="Bookman Old Style"/>
        <family val="1"/>
        <charset val="204"/>
      </rPr>
      <t xml:space="preserve">
</t>
    </r>
    <r>
      <rPr>
        <b/>
        <sz val="13"/>
        <color theme="4"/>
        <rFont val="Bookman Old Style"/>
        <family val="1"/>
        <charset val="204"/>
      </rPr>
      <t xml:space="preserve">Yes
Planned - implementation &lt; 12 months
Planned - implementation &gt; 12 months
No
</t>
    </r>
    <r>
      <rPr>
        <b/>
        <i/>
        <sz val="13"/>
        <color theme="1"/>
        <rFont val="Bookman Old Style"/>
        <family val="1"/>
        <charset val="204"/>
      </rPr>
      <t xml:space="preserve">
Yes &amp; Planned 
</t>
    </r>
    <r>
      <rPr>
        <i/>
        <sz val="13"/>
        <color theme="1"/>
        <rFont val="Bookman Old Style"/>
        <family val="1"/>
        <charset val="204"/>
      </rPr>
      <t xml:space="preserve">(1) Source obligatory: URL and/or document, pictures 
(2) Specify the capacity of all the bicycle parkings 
</t>
    </r>
  </si>
  <si>
    <r>
      <t xml:space="preserve">2.5 
Are there drinking water machines in place? </t>
    </r>
    <r>
      <rPr>
        <b/>
        <sz val="13"/>
        <color theme="1"/>
        <rFont val="Bookman Old Style"/>
        <family val="1"/>
        <charset val="204"/>
      </rPr>
      <t xml:space="preserve">
</t>
    </r>
    <r>
      <rPr>
        <b/>
        <sz val="13"/>
        <color theme="4"/>
        <rFont val="Bookman Old Style"/>
        <family val="1"/>
        <charset val="204"/>
      </rPr>
      <t xml:space="preserve">Yes
Planned - implementation &lt; 12 months
Planned - implementation &gt; 12 months
No
</t>
    </r>
    <r>
      <rPr>
        <i/>
        <sz val="13"/>
        <color theme="1"/>
        <rFont val="Bookman Old Style"/>
        <family val="1"/>
        <charset val="204"/>
      </rPr>
      <t xml:space="preserve">
Yes &amp; Planned 
(1) Source obligatory: URL and/or document(s)
(2) Specify how many drinking water machines are there/planned</t>
    </r>
    <r>
      <rPr>
        <sz val="13"/>
        <color theme="1"/>
        <rFont val="Bookman Old Style"/>
        <family val="1"/>
        <charset val="204"/>
      </rPr>
      <t xml:space="preserve">
</t>
    </r>
  </si>
  <si>
    <r>
      <t>2.6
What is the ratio of university vehicles per member of staff (full equivalent)?</t>
    </r>
    <r>
      <rPr>
        <i/>
        <sz val="13"/>
        <color theme="1"/>
        <rFont val="Bookman Old Style"/>
        <family val="1"/>
        <charset val="204"/>
      </rPr>
      <t xml:space="preserve">
(1) Source obligatory: URL and/or document(s)
(2) Specify ratio in %</t>
    </r>
  </si>
  <si>
    <r>
      <t xml:space="preserve">2.7
Does the fleet (plans to) include any electric and/or hybrid vehicles? </t>
    </r>
    <r>
      <rPr>
        <b/>
        <sz val="13"/>
        <color theme="1"/>
        <rFont val="Bookman Old Style"/>
        <family val="1"/>
        <charset val="204"/>
      </rPr>
      <t xml:space="preserve">
</t>
    </r>
    <r>
      <rPr>
        <b/>
        <sz val="13"/>
        <color theme="4"/>
        <rFont val="Bookman Old Style"/>
        <family val="1"/>
        <charset val="204"/>
      </rPr>
      <t xml:space="preserve">Yes
Planned - implementation &lt; 12 months
Planned - implementation &gt; 12 months
No
NA - e.g. has no vehicles and doesn't plan to buy any
</t>
    </r>
    <r>
      <rPr>
        <sz val="13"/>
        <color theme="1"/>
        <rFont val="Bookman Old Style"/>
        <family val="1"/>
        <charset val="204"/>
      </rPr>
      <t xml:space="preserve">
</t>
    </r>
    <r>
      <rPr>
        <i/>
        <sz val="13"/>
        <color theme="1"/>
        <rFont val="Bookman Old Style"/>
        <family val="1"/>
        <charset val="204"/>
      </rPr>
      <t>Yes &amp; Planned 
(1) Source obligatory: URL and/or document(s)
(2)Specify number of electric and hybrid vehicles</t>
    </r>
  </si>
  <si>
    <r>
      <t xml:space="preserve">4.1
What are the total annual emissions of greenhouse gases (CO2 &amp; CH4) from energy usage  (Heating energy + electricity – RES consumption - expressed in kg CO2e)?
kg CO2e
</t>
    </r>
    <r>
      <rPr>
        <i/>
        <sz val="13"/>
        <color theme="1"/>
        <rFont val="Bookman Old Style"/>
        <family val="1"/>
        <charset val="204"/>
      </rPr>
      <t>(1) Use UNFCCC Greenhouse Gas Emissions UNFCCC calculator (for organisations): https://unfccc.int/documents/271269  
(2) Download excel file
(3) Fill the tab 'Electricity, heat, cooling, T&amp;D'  and save  it 
(4) Upload the file with results</t>
    </r>
    <r>
      <rPr>
        <sz val="13"/>
        <color theme="1"/>
        <rFont val="Bookman Old Style"/>
        <family val="1"/>
        <charset val="204"/>
      </rPr>
      <t xml:space="preserve">
</t>
    </r>
    <r>
      <rPr>
        <i/>
        <sz val="13"/>
        <color theme="1"/>
        <rFont val="Bookman Old Style"/>
        <family val="1"/>
        <charset val="204"/>
      </rPr>
      <t>According to the World Health Organization (WHO), about 99 percent of people in the world breathe air that exceeds air quality limits and threatens their health, and more than 13 million deaths around the world each year are due to avoidable environmental causes, including air pollution. https://www.un.org/en/climatechange/raising-ambition/renewable-energy</t>
    </r>
  </si>
  <si>
    <r>
      <t xml:space="preserve">4.3
What are the total annual emissions of greenhouse gases from university vehicles (expressed in kg CO2e)?
</t>
    </r>
    <r>
      <rPr>
        <i/>
        <sz val="13"/>
        <color theme="1"/>
        <rFont val="Bookman Old Style"/>
        <family val="1"/>
        <charset val="204"/>
      </rPr>
      <t>(1) Use UNFCCC Greenhouse Gas Emissions UNFCCC calculator (for organisations): https://unfccc.int/documents/271269  
(2) Download excel file
(3) Fill the tabs 'Owned vehicles' and save  it 
(4) Upload the file with results</t>
    </r>
  </si>
  <si>
    <r>
      <t xml:space="preserve">4.2
What are the total annual emissions of greenhouse gases from business travels (air + train + road travel) by staff &amp; students (expressed in kg CO2e)?
</t>
    </r>
    <r>
      <rPr>
        <i/>
        <sz val="13"/>
        <color theme="1"/>
        <rFont val="Bookman Old Style"/>
        <family val="1"/>
        <charset val="204"/>
      </rPr>
      <t>(1) Use UNFCCC Greenhouse Gas Emissions UNFCCC calculator (for organisations): https://unfccc.int/documents/271269  
(2) Download excel file
(3) Fill the tabs 'Flight&amp;accomodations' +'Business Travel - Land &amp; Sea' and save  it 
(4) Upload the file with results</t>
    </r>
  </si>
  <si>
    <r>
      <t xml:space="preserve">4.4
What is the total annual emissions of greenhouse gases from above categories (expressed in kg CO2e)? 
</t>
    </r>
    <r>
      <rPr>
        <i/>
        <sz val="13"/>
        <color theme="1"/>
        <rFont val="Bookman Old Style"/>
        <family val="1"/>
        <charset val="204"/>
      </rPr>
      <t>Sum up answers from 4.1, 4.2 and 4.3</t>
    </r>
  </si>
  <si>
    <r>
      <t xml:space="preserve">4.5
Does the university has an official programme to reduce greenhouse gas reduction? 
</t>
    </r>
    <r>
      <rPr>
        <sz val="13"/>
        <color theme="4"/>
        <rFont val="Bookman Old Style"/>
        <family val="1"/>
        <charset val="204"/>
      </rPr>
      <t>Yes
Planned - implementation &lt; 12 months
Planned - implementation &gt; 12 months
No</t>
    </r>
    <r>
      <rPr>
        <i/>
        <sz val="13"/>
        <color theme="4"/>
        <rFont val="Bookman Old Style"/>
        <family val="1"/>
        <charset val="204"/>
      </rPr>
      <t xml:space="preserve">
</t>
    </r>
    <r>
      <rPr>
        <i/>
        <sz val="13"/>
        <color theme="1"/>
        <rFont val="Bookman Old Style"/>
        <family val="1"/>
        <charset val="204"/>
      </rPr>
      <t xml:space="preserve">
(1) Source obligatory:  URL and/or document(s)
(2) Specify the main elements of the programme and the target</t>
    </r>
  </si>
  <si>
    <r>
      <t xml:space="preserve">5.1
What is the total annual water usage (including canteen/cafeteria if on-site)?
</t>
    </r>
    <r>
      <rPr>
        <i/>
        <sz val="13"/>
        <color theme="1"/>
        <rFont val="Bookman Old Style"/>
        <family val="1"/>
        <charset val="204"/>
      </rPr>
      <t>(1) Source obligatory: URL and/or document(s) 
(2) Provide results in m3
(3) Specify for all university campuses</t>
    </r>
  </si>
  <si>
    <r>
      <t xml:space="preserve">5.2
What is the water usage per capita? 
</t>
    </r>
    <r>
      <rPr>
        <i/>
        <sz val="13"/>
        <color theme="1"/>
        <rFont val="Bookman Old Style"/>
        <family val="1"/>
        <charset val="204"/>
      </rPr>
      <t xml:space="preserve">
Devide results from 5.1 by 1.3 (results in m3)</t>
    </r>
    <r>
      <rPr>
        <sz val="13"/>
        <color theme="1"/>
        <rFont val="Bookman Old Style"/>
        <family val="1"/>
        <charset val="204"/>
      </rPr>
      <t xml:space="preserve"> 
</t>
    </r>
    <r>
      <rPr>
        <i/>
        <sz val="13"/>
        <color theme="1"/>
        <rFont val="Bookman Old Style"/>
        <family val="1"/>
        <charset val="204"/>
      </rPr>
      <t>UN 'recognized the right of every human being to have access to enough water for personal and domestic uses, meaning between 50 and 100 litres of water per person per day'. https://www.un.org/en/global-issues/water</t>
    </r>
    <r>
      <rPr>
        <sz val="13"/>
        <color theme="1"/>
        <rFont val="Bookman Old Style"/>
        <family val="1"/>
        <charset val="204"/>
      </rPr>
      <t xml:space="preserve">
</t>
    </r>
    <r>
      <rPr>
        <sz val="13"/>
        <color rgb="FFFF0000"/>
        <rFont val="Bookman Old Style"/>
        <family val="1"/>
        <charset val="204"/>
      </rPr>
      <t xml:space="preserve">
</t>
    </r>
  </si>
  <si>
    <r>
      <t xml:space="preserve">9.1
a. What is the total amount university funding spent on research?
b. What is the number of the research projects funded by the university?
</t>
    </r>
    <r>
      <rPr>
        <i/>
        <sz val="13"/>
        <color theme="1"/>
        <rFont val="Bookman Old Style"/>
        <family val="1"/>
        <charset val="204"/>
      </rPr>
      <t xml:space="preserve">
(1) Source obligatory: provide URL and/or documents 
(2) Specify amount (US $) spent on research and number of research projects</t>
    </r>
  </si>
  <si>
    <r>
      <t xml:space="preserve">8.5
Does the university organises dedicated events related to sustainability (for its students, staff but also scientific conferences)? 
</t>
    </r>
    <r>
      <rPr>
        <sz val="13"/>
        <color theme="8" tint="-0.249977111117893"/>
        <rFont val="Bookman Old Style"/>
        <family val="1"/>
        <charset val="204"/>
      </rPr>
      <t xml:space="preserve">Yes
Planned - implementation &lt; 12 months
Planned - implementation &gt; 12 months
No
</t>
    </r>
    <r>
      <rPr>
        <i/>
        <sz val="13"/>
        <color theme="1"/>
        <rFont val="Bookman Old Style"/>
        <family val="1"/>
        <charset val="204"/>
      </rPr>
      <t xml:space="preserve">
(1) Provide URL and/or documents 
(2) Specify number (per year) titles and types of the sustainablity related events</t>
    </r>
    <r>
      <rPr>
        <sz val="13"/>
        <color theme="1"/>
        <rFont val="Bookman Old Style"/>
        <family val="1"/>
        <charset val="204"/>
      </rPr>
      <t xml:space="preserve">
</t>
    </r>
  </si>
  <si>
    <r>
      <t>8.4
Does university has a partnerships with local sustainability related NGOs?</t>
    </r>
    <r>
      <rPr>
        <b/>
        <sz val="13"/>
        <color theme="1"/>
        <rFont val="Bookman Old Style"/>
        <family val="1"/>
        <charset val="204"/>
      </rPr>
      <t xml:space="preserve">
</t>
    </r>
    <r>
      <rPr>
        <b/>
        <sz val="13"/>
        <color theme="4"/>
        <rFont val="Bookman Old Style"/>
        <family val="1"/>
        <charset val="204"/>
      </rPr>
      <t>Yes</t>
    </r>
    <r>
      <rPr>
        <sz val="13"/>
        <color theme="4"/>
        <rFont val="Bookman Old Style"/>
        <family val="1"/>
        <charset val="204"/>
      </rPr>
      <t xml:space="preserve">
</t>
    </r>
    <r>
      <rPr>
        <b/>
        <sz val="13"/>
        <color theme="4"/>
        <rFont val="Bookman Old Style"/>
        <family val="1"/>
        <charset val="204"/>
      </rPr>
      <t>Planned</t>
    </r>
    <r>
      <rPr>
        <sz val="13"/>
        <color theme="4"/>
        <rFont val="Bookman Old Style"/>
        <family val="1"/>
        <charset val="204"/>
      </rPr>
      <t xml:space="preserve"> - implementation &lt; 12 months
</t>
    </r>
    <r>
      <rPr>
        <b/>
        <sz val="13"/>
        <color theme="4"/>
        <rFont val="Bookman Old Style"/>
        <family val="1"/>
        <charset val="204"/>
      </rPr>
      <t>Planned</t>
    </r>
    <r>
      <rPr>
        <sz val="13"/>
        <color theme="4"/>
        <rFont val="Bookman Old Style"/>
        <family val="1"/>
        <charset val="204"/>
      </rPr>
      <t xml:space="preserve"> - implementation &gt; 12 months
</t>
    </r>
    <r>
      <rPr>
        <b/>
        <sz val="13"/>
        <color theme="4"/>
        <rFont val="Bookman Old Style"/>
        <family val="1"/>
        <charset val="204"/>
      </rPr>
      <t>No</t>
    </r>
    <r>
      <rPr>
        <sz val="13"/>
        <color theme="4"/>
        <rFont val="Bookman Old Style"/>
        <family val="1"/>
        <charset val="204"/>
      </rPr>
      <t xml:space="preserve">
</t>
    </r>
    <r>
      <rPr>
        <i/>
        <sz val="13"/>
        <color theme="1"/>
        <rFont val="Bookman Old Style"/>
        <family val="1"/>
        <charset val="204"/>
      </rPr>
      <t xml:space="preserve">
(1) Provide URL and/or documents 
(2) Specify type of activities
</t>
    </r>
  </si>
  <si>
    <r>
      <t xml:space="preserve">8.3 
Does the university implement a specific programme to increase share of female students and staff (including in management positions)?
</t>
    </r>
    <r>
      <rPr>
        <sz val="13"/>
        <color theme="4" tint="0.39997558519241921"/>
        <rFont val="Bookman Old Style"/>
        <family val="1"/>
        <charset val="204"/>
      </rPr>
      <t xml:space="preserve">
</t>
    </r>
    <r>
      <rPr>
        <sz val="13"/>
        <color theme="8" tint="-0.249977111117893"/>
        <rFont val="Bookman Old Style"/>
        <family val="1"/>
        <charset val="204"/>
      </rPr>
      <t>Yes
Planned - implementation &lt; 12 months
Planned - implementation &gt; 12 months
No</t>
    </r>
    <r>
      <rPr>
        <i/>
        <sz val="13"/>
        <color theme="8" tint="-0.249977111117893"/>
        <rFont val="Bookman Old Style"/>
        <family val="1"/>
        <charset val="204"/>
      </rPr>
      <t xml:space="preserve">
</t>
    </r>
    <r>
      <rPr>
        <i/>
        <sz val="13"/>
        <color theme="1"/>
        <rFont val="Bookman Old Style"/>
        <family val="1"/>
        <charset val="204"/>
      </rPr>
      <t xml:space="preserve">
(1) Source obligatory: provide URL and/or documents 
(2) Specify main elements of the programme
(3) Speficy ratio for each of the categories: (a) students (b) teaching and administrative staff (c) management staff
'According to the global average, tertiary enrolment ratios of men and women reached parity around the year 2000 but since then, the average global participation of females has been exceeding that of males' http://uis.unesco.org/sites/default/files/documents/f_unesco1015_brochure_web_en.pdf 
'The share of women in managerial positions worldwide increased from 27.2 to 28.3 per cent from 2015 to 2019, but remained unchanged from 2019 to 2020, the first year without an increase since 2013.' https://www.un.org/sustainabledevelopment/gender-equality/
 </t>
    </r>
  </si>
  <si>
    <r>
      <t xml:space="preserve">9.2
a. What is the ratio of university funds spent on projects adressing sustainability?
b. What is the ratio of number of research projects adressing sustainability?
</t>
    </r>
    <r>
      <rPr>
        <i/>
        <sz val="13"/>
        <color theme="1"/>
        <rFont val="Bookman Old Style"/>
        <family val="1"/>
        <charset val="204"/>
      </rPr>
      <t>(1) Source required: Provide URL and/or documents 
(2) Specify sustainability elements of the research</t>
    </r>
  </si>
  <si>
    <r>
      <rPr>
        <sz val="13"/>
        <color theme="1"/>
        <rFont val="Bookman Old Style"/>
        <family val="1"/>
        <charset val="204"/>
      </rPr>
      <t xml:space="preserve">1.12
Does the canteen/cafeteria offer single use cups/cutlery/plates? </t>
    </r>
    <r>
      <rPr>
        <b/>
        <sz val="13"/>
        <color theme="1"/>
        <rFont val="Bookman Old Style"/>
        <family val="1"/>
        <charset val="204"/>
      </rPr>
      <t xml:space="preserve">
</t>
    </r>
    <r>
      <rPr>
        <b/>
        <sz val="13"/>
        <color theme="4"/>
        <rFont val="Bookman Old Style"/>
        <family val="1"/>
        <charset val="204"/>
      </rPr>
      <t xml:space="preserve">Yes
Planned introduction 
Planned removal
No
</t>
    </r>
    <r>
      <rPr>
        <b/>
        <i/>
        <sz val="13"/>
        <color theme="1"/>
        <rFont val="Bookman Old Style"/>
        <family val="1"/>
        <charset val="204"/>
      </rPr>
      <t xml:space="preserve">
</t>
    </r>
    <r>
      <rPr>
        <i/>
        <sz val="13"/>
        <color theme="1"/>
        <rFont val="Bookman Old Style"/>
        <family val="1"/>
        <charset val="204"/>
      </rPr>
      <t>Yes &amp; Planned (1) Source obligatory: URL and/or document(s) (2) Specify the timeline for introduction or removal</t>
    </r>
  </si>
  <si>
    <t>6.3.6</t>
  </si>
  <si>
    <r>
      <t xml:space="preserve">8.2 
Does university have an official programme to fight against discrimination? 
</t>
    </r>
    <r>
      <rPr>
        <sz val="13"/>
        <color theme="4"/>
        <rFont val="Bookman Old Style"/>
        <family val="1"/>
        <charset val="204"/>
      </rPr>
      <t>Yes
Plann</t>
    </r>
    <r>
      <rPr>
        <sz val="13"/>
        <color theme="8" tint="-0.249977111117893"/>
        <rFont val="Bookman Old Style"/>
        <family val="1"/>
        <charset val="204"/>
      </rPr>
      <t xml:space="preserve">ed - implementation &lt; 12 months
Planned - implementation &gt; 12 months
</t>
    </r>
    <r>
      <rPr>
        <sz val="13"/>
        <color theme="4"/>
        <rFont val="Bookman Old Style"/>
        <family val="1"/>
        <charset val="204"/>
      </rPr>
      <t xml:space="preserve">No
</t>
    </r>
    <r>
      <rPr>
        <sz val="13"/>
        <color theme="1"/>
        <rFont val="Bookman Old Style"/>
        <family val="1"/>
        <charset val="204"/>
      </rPr>
      <t xml:space="preserve">
</t>
    </r>
    <r>
      <rPr>
        <i/>
        <sz val="13"/>
        <color theme="1"/>
        <rFont val="Bookman Old Style"/>
        <family val="1"/>
        <charset val="204"/>
      </rPr>
      <t>Yes or Planned 
(1) Source obligatory: provide URL and/or documents
(2) Specify type of grants and number ofo students (to be) covered</t>
    </r>
    <r>
      <rPr>
        <sz val="13"/>
        <color theme="1"/>
        <rFont val="Bookman Old Style"/>
        <family val="1"/>
        <charset val="204"/>
      </rPr>
      <t xml:space="preserve">
</t>
    </r>
    <r>
      <rPr>
        <i/>
        <sz val="13"/>
        <color theme="1"/>
        <rFont val="Bookman Old Style"/>
        <family val="1"/>
        <charset val="204"/>
      </rPr>
      <t xml:space="preserve">
The principles of equality and non-discrimination are part of the foundations of the rule of law. The international human rights legal framework contains international instruments to combat specific forms of discrimination, including discrimination against indigenous peoples, migrants, minorities, people with disabilities, discrimination against women,  racial and religious discrimination, or discrimination based on sexual orientation and gender identity. https://www.un.org/ruleoflaw/thematic-areas/human-rights/equality-and-non-discrimination/ </t>
    </r>
  </si>
  <si>
    <r>
      <t xml:space="preserve">8.1 
Does the university foster inclusion of persons with disabilities? E.g. does it provide support via adapted infrastructure, offer financial help  or adapted to the disability courses...?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Yes or Planned (1) Source obligatory: provide URL and/or documents
(2) Specify type of support provided by the programme
(3) Number of staff/students covered by the programme</t>
    </r>
  </si>
  <si>
    <r>
      <t xml:space="preserve">2.4
Does the canteen offer vegetarian option(s) on every day? 
</t>
    </r>
    <r>
      <rPr>
        <b/>
        <sz val="13"/>
        <color theme="4"/>
        <rFont val="Bookman Old Style"/>
        <family val="1"/>
        <charset val="204"/>
      </rPr>
      <t xml:space="preserve">Yes
Planned - implementation &lt; 12 months
Planned - implementation &gt; 12 months
No
</t>
    </r>
    <r>
      <rPr>
        <i/>
        <sz val="13"/>
        <color theme="1"/>
        <rFont val="Bookman Old Style"/>
        <family val="1"/>
        <charset val="204"/>
      </rPr>
      <t xml:space="preserve">
Yes &amp; Planned 
(1) Source obligatory: URL and/or document 
(2) Specify how many days per week and how many portions per week</t>
    </r>
    <r>
      <rPr>
        <sz val="13"/>
        <color theme="1"/>
        <rFont val="Bookman Old Style"/>
        <family val="1"/>
        <charset val="204"/>
      </rPr>
      <t xml:space="preserve">
</t>
    </r>
    <r>
      <rPr>
        <i/>
        <sz val="13"/>
        <color theme="1"/>
        <rFont val="Bookman Old Style"/>
        <family val="1"/>
        <charset val="204"/>
      </rPr>
      <t>Meat and dairy provide  18% of calories that are needed but they use 83% of agricultural land. They also are responsible for 60% of agriculture’s greenhouse gas emissions.</t>
    </r>
    <r>
      <rPr>
        <sz val="13"/>
        <color theme="1"/>
        <rFont val="Bookman Old Style"/>
        <family val="1"/>
        <charset val="204"/>
      </rPr>
      <t xml:space="preserve"> </t>
    </r>
    <r>
      <rPr>
        <i/>
        <sz val="13"/>
        <color theme="1"/>
        <rFont val="Bookman Old Style"/>
        <family val="1"/>
        <charset val="204"/>
      </rPr>
      <t>https://www.un.org/en/actnow/facts-and-figures</t>
    </r>
    <r>
      <rPr>
        <sz val="13"/>
        <color theme="1"/>
        <rFont val="Bookman Old Style"/>
        <family val="1"/>
        <charset val="204"/>
      </rPr>
      <t xml:space="preserve">. </t>
    </r>
    <r>
      <rPr>
        <i/>
        <sz val="13"/>
        <color theme="1"/>
        <rFont val="Bookman Old Style"/>
        <family val="1"/>
        <charset val="204"/>
      </rPr>
      <t>In addition, agriculture is by far the largest water consumer, accounting for 69 per cent of annual water use.</t>
    </r>
    <r>
      <rPr>
        <sz val="13"/>
        <color theme="1"/>
        <rFont val="Bookman Old Style"/>
        <family val="1"/>
        <charset val="204"/>
      </rPr>
      <t xml:space="preserve"> </t>
    </r>
    <r>
      <rPr>
        <i/>
        <sz val="13"/>
        <color theme="1"/>
        <rFont val="Bookman Old Style"/>
        <family val="1"/>
        <charset val="204"/>
      </rPr>
      <t>https://www.un.org/sustainabledevelopment/sustainable-consumption-production/
They also use high quantities of water, e.g. production 1 kg of beef needs nearly 7000 litres of water.  https://www.worldwildlife.org/pages/why-wwf-cares-about-meat-poultry-dairy-and-seafood</t>
    </r>
  </si>
  <si>
    <t xml:space="preserve">Experts should evaluate if: 
(1) the source document is an official university document, that can include status, annual plans, minutes of  (internal emails should not be recognised). If no official source document is provided, the anwswer should be 'No'
(2) the chosen answer corresponds to the provided information correct (confirming with sources provided) 
(3) choose their own colour code for their individual assessment
(4) after two experts have made their assessment they answers should be compared. 
(5) If there are any discrepancies, those should be discussed (via email or meeting) and the outcome and reasons of the final assessment should be recorded.
(6) any discrepancies in the original answers of the respondents and the final assessment of the experts should be also recorded and explained. </t>
  </si>
  <si>
    <t>FINAL EVALUATION</t>
  </si>
  <si>
    <r>
      <t xml:space="preserve">10.1
Does the university would like to share any other sustainability related initiatives? 
</t>
    </r>
    <r>
      <rPr>
        <i/>
        <sz val="13"/>
        <color theme="1"/>
        <rFont val="Bookman Old Style"/>
        <family val="1"/>
        <charset val="204"/>
      </rPr>
      <t xml:space="preserve">
(1) Specify initivates
(2) Provide links, pictures, details of the initiatives</t>
    </r>
  </si>
  <si>
    <r>
      <t xml:space="preserve">9.5
Does the university earmark budget for sustainable procurement and does it plan to increase the budget? 
</t>
    </r>
    <r>
      <rPr>
        <sz val="13"/>
        <color theme="8" tint="-0.249977111117893"/>
        <rFont val="Bookman Old Style"/>
        <family val="1"/>
        <charset val="204"/>
      </rPr>
      <t xml:space="preserve">Yes, budget earmarked and planned increase
Yes, budget earmarked and no planned increase
Planned budget earmarking
No
</t>
    </r>
    <r>
      <rPr>
        <sz val="13"/>
        <color theme="1"/>
        <rFont val="Bookman Old Style"/>
        <family val="1"/>
        <charset val="204"/>
      </rPr>
      <t xml:space="preserve">
</t>
    </r>
    <r>
      <rPr>
        <i/>
        <sz val="13"/>
        <color theme="1"/>
        <rFont val="Bookman Old Style"/>
        <family val="1"/>
        <charset val="204"/>
      </rPr>
      <t>(1) Source obligatory: Provide URL and/or documents 
(2) Specify ratio (%) of budget (to be) earmarked and specific year
(3) Specify the type of products/services the budget is earmarked for</t>
    </r>
    <r>
      <rPr>
        <sz val="13"/>
        <color theme="1"/>
        <rFont val="Bookman Old Style"/>
        <family val="1"/>
        <charset val="204"/>
      </rPr>
      <t xml:space="preserve">
</t>
    </r>
    <r>
      <rPr>
        <i/>
        <sz val="13"/>
        <color theme="1"/>
        <rFont val="Bookman Old Style"/>
        <family val="1"/>
        <charset val="204"/>
      </rPr>
      <t xml:space="preserve"> </t>
    </r>
    <r>
      <rPr>
        <sz val="13"/>
        <color theme="1"/>
        <rFont val="Bookman Old Style"/>
        <family val="1"/>
        <charset val="204"/>
      </rPr>
      <t xml:space="preserve">
</t>
    </r>
    <r>
      <rPr>
        <i/>
        <sz val="13"/>
        <color theme="1"/>
        <rFont val="Bookman Old Style"/>
        <family val="1"/>
        <charset val="204"/>
      </rPr>
      <t>Sustainable procurement means making sure that the products and services we buy are as sustainable as possible, with the lowest environmental impact and most positive social results. https://www.undp.org/procurement/sustainable-procurement</t>
    </r>
  </si>
  <si>
    <r>
      <t xml:space="preserve">7.8 
Is the university enganged with the local community and/or industry on the sustainability related topics?
</t>
    </r>
    <r>
      <rPr>
        <sz val="13"/>
        <color theme="4"/>
        <rFont val="Bookman Old Style"/>
        <family val="1"/>
        <charset val="204"/>
      </rPr>
      <t xml:space="preserve">
Yes
Planned - implementation &lt; 12 months
Planned - implementation &gt; 12 months
No
</t>
    </r>
    <r>
      <rPr>
        <sz val="13"/>
        <color theme="1"/>
        <rFont val="Bookman Old Style"/>
        <family val="1"/>
        <charset val="204"/>
      </rPr>
      <t xml:space="preserve">
Yes &amp; Planned (1) Source obligatory: URL and/or document 
(2) Specify number of initiative(s) 
(3) Specify title of initiative(s) and their key components</t>
    </r>
  </si>
  <si>
    <r>
      <t xml:space="preserve">7.7
Does university produce annual/biannual sustainability reporting?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Yes &amp;  Planned - Source obligatory: provide URL to  and document</t>
    </r>
  </si>
  <si>
    <r>
      <t xml:space="preserve">7.6
Does the university website contain an active section on issues related to sustainability?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Yes &amp; Planned (1) Source obligatory: provide URL (2) Specify main purpose/elements of the website (e.g. sharing information about progress of the work, sustainability related events, a corner related to the good practices…)</t>
    </r>
  </si>
  <si>
    <r>
      <t xml:space="preserve">7.4
Does the university offer help to the teaching staff to enhance their knowledge about sustainability and on how to re-orientate courses to address sustainability?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Yes &amp; Planned 
(1) Source obligatory: provide URL and/or document(s) 
(2) Specify the type of help offered and number of teaching staff invovled</t>
    </r>
  </si>
  <si>
    <r>
      <t xml:space="preserve">7.3
What is the ratio of teaching staff with recognised sustainability related education? </t>
    </r>
    <r>
      <rPr>
        <i/>
        <sz val="13"/>
        <color theme="1"/>
        <rFont val="Bookman Old Style"/>
        <family val="1"/>
        <charset val="204"/>
      </rPr>
      <t xml:space="preserve">
(1) Specify the % of full time teaching staff equivalent with recognised courses/degrees related to the sustanability concept 
(2) Speficy courses/degrees acquired</t>
    </r>
  </si>
  <si>
    <r>
      <t xml:space="preserve">7.2
What is the ratio of  courses related to sustainability? Does the university has recently/is planning to perform review of the Curriculum?
</t>
    </r>
    <r>
      <rPr>
        <i/>
        <sz val="13"/>
        <color theme="1"/>
        <rFont val="Bookman Old Style"/>
        <family val="1"/>
        <charset val="204"/>
      </rPr>
      <t xml:space="preserve">
</t>
    </r>
    <r>
      <rPr>
        <i/>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(1) Source obligatory: provide URL or document with the Curriculum 
(2) Specify ratio of the courses addressing sustainability (%) 
(3) Highlight the courses addressing sustainability
Sustainability: To live “sustainably” means finding ways of developing which will improve everyone’s quality of life without damaging the environment and without storing up problems for future generations or transferring them to people in other parts of the world. It requires an understanding that inaction has consequences and that we must find ways to innovate and change at all levels within society.The role of Education for Sustainable Development is to integrate these concepts and abilities into education, training and public awareness systems at all levels and in all sectors of society. https://unesdoc.unesco.org/ark:/48223/pf0000190898</t>
    </r>
  </si>
  <si>
    <r>
      <t xml:space="preserve">7.1
What is the total number of courses offered?
</t>
    </r>
    <r>
      <rPr>
        <i/>
        <sz val="13"/>
        <color theme="1"/>
        <rFont val="Bookman Old Style"/>
        <family val="1"/>
        <charset val="204"/>
      </rPr>
      <t xml:space="preserve">
(1) Specify total number of all the courses
</t>
    </r>
  </si>
  <si>
    <r>
      <rPr>
        <sz val="13"/>
        <color rgb="FFFF0000"/>
        <rFont val="Bookman Old Style"/>
        <family val="1"/>
        <charset val="204"/>
      </rPr>
      <t xml:space="preserve">ANSWER ONLY IF YOU ANSWERED 'Yes or Planned' in 6.3
</t>
    </r>
    <r>
      <rPr>
        <sz val="13"/>
        <color theme="1"/>
        <rFont val="Bookman Old Style"/>
        <family val="1"/>
        <charset val="204"/>
      </rPr>
      <t xml:space="preserve">
6.3.5
Does the university implement a recycling of e-waste programme?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 xml:space="preserve">(1) Source obligatory: URL and/or document(s) 
(2) Specify ratio of recycled waste in the given category
E-waste is defined by the Technical Guidelines of the Basel Convention as electrical and electronic equipment that is waste, including all components, sub-assemblies and consumables that are part of the equipment at the time the equipment becomes waste. Such equipment comprises any household or business item with circuitry, or electrical components with a power or battery supply. A substantial amount of e-waste includes waste derived from discarded ICT equipment such as mobile phones, personal computers, printers, telephones, laptops and routers. At the same time, a growing number of other types of products such as temperature exchange equipment and white goods are functioning as 'smart technologies', relying on sensors and connectivity to other devices.  https://www.itu.int/en/action/environment-and-climate-change/Pages/ewaste.aspx </t>
    </r>
  </si>
  <si>
    <r>
      <rPr>
        <sz val="13"/>
        <color rgb="FFFF0000"/>
        <rFont val="Bookman Old Style"/>
        <family val="1"/>
        <charset val="204"/>
      </rPr>
      <t xml:space="preserve">ANSWER ONLY IF YOU ANSWERED 'Yes or Planned' in 6.3
</t>
    </r>
    <r>
      <rPr>
        <sz val="13"/>
        <color theme="1"/>
        <rFont val="Bookman Old Style"/>
        <family val="1"/>
        <charset val="204"/>
      </rPr>
      <t xml:space="preserve">
6.3.6
Does the university implement utilisation of hazardous waste?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 xml:space="preserve">(1) Source obligatory: URL and/or document(s) 
(2) Specify ratio of utilised waste in the given category
E-waste is defined by the Technical Guidelines of the Basel Convention as electrical and electronic equipment that is waste, including all components, sub-assemblies and consumables that are part of the equipment at the time the equipment becomes waste. Such equipment comprises any household or business item with circuitry, or electrical components with a power or battery supply. A substantial amount of e-waste includes waste derived from discarded ICT equipment such as mobile phones, personal computers, printers, telephones, laptops and routers. At the same time, a growing number of other types of products such as temperature exchange equipment and white goods are functioning as 'smart technologies', relying on sensors and connectivity to other devices.  https://www.itu.int/en/action/environment-and-climate-change/Pages/ewaste.aspx </t>
    </r>
  </si>
  <si>
    <r>
      <rPr>
        <sz val="13"/>
        <color rgb="FFFF0000"/>
        <rFont val="Bookman Old Style"/>
        <family val="1"/>
        <charset val="204"/>
      </rPr>
      <t>ANSWER ONLY IF YOU ANSWERED 'Yes or Planned' in 6.3</t>
    </r>
    <r>
      <rPr>
        <sz val="13"/>
        <color theme="1"/>
        <rFont val="Bookman Old Style"/>
        <family val="1"/>
        <charset val="204"/>
      </rPr>
      <t xml:space="preserve">
6.3.4
Does the universitiy implement a recycling of organic waste programme?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(1) Source obligatory: URL and/or document(s) 
(2) </t>
    </r>
    <r>
      <rPr>
        <i/>
        <sz val="13"/>
        <color theme="1"/>
        <rFont val="Bookman Old Style"/>
        <family val="1"/>
        <charset val="204"/>
      </rPr>
      <t>Specify ratio of recycled waste in the given category</t>
    </r>
  </si>
  <si>
    <r>
      <rPr>
        <sz val="13"/>
        <color rgb="FFFF0000"/>
        <rFont val="Bookman Old Style"/>
        <family val="1"/>
        <charset val="204"/>
      </rPr>
      <t>ANSWER ONLY IF YOU ANSWERED 'Yes or Planned' in 6.3</t>
    </r>
    <r>
      <rPr>
        <sz val="13"/>
        <color theme="1"/>
        <rFont val="Bookman Old Style"/>
        <family val="1"/>
        <charset val="204"/>
      </rPr>
      <t xml:space="preserve">
6.3.3
Does the university implement a recycling of glas programme?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Specify ratio of recycled waste in the given category</t>
    </r>
  </si>
  <si>
    <r>
      <rPr>
        <sz val="13"/>
        <color rgb="FFFF0000"/>
        <rFont val="Bookman Old Style"/>
        <family val="1"/>
        <charset val="204"/>
      </rPr>
      <t>ANSWER ONLY IF YOU ANSWERED 'Yes or Planned' in 6.3</t>
    </r>
    <r>
      <rPr>
        <sz val="13"/>
        <color theme="1"/>
        <rFont val="Bookman Old Style"/>
        <family val="1"/>
        <charset val="204"/>
      </rPr>
      <t xml:space="preserve">
6.3.2
Does the university implement a recycling of plastic/aluminium programme?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(1) Source obligatory: URL and/or document(s) 
(2) Specify ratio of recycled waste in the given category
It takes 20 years for a plastic bag to decompose and it takes much longer for plastic bottles and cups- 450 year. https://www.wwf.org.au/news/blogs/the-lifecycle-of-plastics</t>
    </r>
  </si>
  <si>
    <r>
      <rPr>
        <sz val="13"/>
        <color rgb="FFFF0000"/>
        <rFont val="Bookman Old Style"/>
        <family val="1"/>
        <charset val="204"/>
      </rPr>
      <t>ANSWER ONLY IF YOU ANSWERED 'Yes or Planned' in 6.3</t>
    </r>
    <r>
      <rPr>
        <sz val="13"/>
        <color theme="1"/>
        <rFont val="Bookman Old Style"/>
        <family val="1"/>
        <charset val="204"/>
      </rPr>
      <t xml:space="preserve">
6.3.1
Does the university implement a recycling of paper programme?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(1) Source obligatory: URL and/or document(s) 
(2) Specify ratio of recycled waste in the given category</t>
    </r>
    <r>
      <rPr>
        <sz val="13"/>
        <color theme="1"/>
        <rFont val="Bookman Old Style"/>
        <family val="1"/>
        <charset val="204"/>
      </rPr>
      <t xml:space="preserve">
</t>
    </r>
    <r>
      <rPr>
        <i/>
        <sz val="13"/>
        <color theme="1"/>
        <rFont val="Bookman Old Style"/>
        <family val="1"/>
        <charset val="204"/>
      </rPr>
      <t xml:space="preserve">Every tonne of paper recycled can save 17 trees and 50 per cent of water. https://www.unep.org/explore-topics/resource-efficiency/what-we-do/cities/solid-waste-management </t>
    </r>
  </si>
  <si>
    <r>
      <t xml:space="preserve">6.3
Does the university implement a recycling programme?
</t>
    </r>
    <r>
      <rPr>
        <sz val="13"/>
        <color theme="4"/>
        <rFont val="Bookman Old Style"/>
        <family val="1"/>
        <charset val="204"/>
      </rPr>
      <t xml:space="preserve">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Yes &amp; Planned 
(1) Source obligatory: URL and/or document 
(2) Specify ratio of all the recycled waste</t>
    </r>
    <r>
      <rPr>
        <sz val="13"/>
        <color theme="1"/>
        <rFont val="Bookman Old Style"/>
        <family val="1"/>
        <charset val="204"/>
      </rPr>
      <t xml:space="preserve"> </t>
    </r>
  </si>
  <si>
    <r>
      <t xml:space="preserve">6.1
What is the total annual generation of all types of waste (including hazardous waste)?
</t>
    </r>
    <r>
      <rPr>
        <i/>
        <sz val="13"/>
        <color theme="1"/>
        <rFont val="Bookman Old Style"/>
        <family val="1"/>
        <charset val="204"/>
      </rPr>
      <t xml:space="preserve">
(1) Record total of all sorts of wastes for all the campuses
(2) Specify metrics used (kg/tonnes or m3)
(3) Specify waste production per capita</t>
    </r>
    <r>
      <rPr>
        <sz val="13"/>
        <color theme="1"/>
        <rFont val="Bookman Old Style"/>
        <family val="1"/>
        <charset val="204"/>
      </rPr>
      <t xml:space="preserve">
</t>
    </r>
    <r>
      <rPr>
        <i/>
        <sz val="13"/>
        <color theme="1"/>
        <rFont val="Bookman Old Style"/>
        <family val="1"/>
        <charset val="204"/>
      </rPr>
      <t xml:space="preserve">
Worldwide, waste generated per person per day averages 0.74 kilogram but ranges widely, from 0.11 to 4.54 kilograms, https://datatopics.worldbank.org/what-a-waste/trends_in_solid_waste_management.html
Hazardous wastes are wastes that, owing to their toxic, infectious, radioactive or flammable properties pose a substantial actual or potential hazard to the health of humans and other living organisms and the environment. https://stats.oecd.org/glossary/detail.asp?ID=1206</t>
    </r>
  </si>
  <si>
    <t>Yes, budget earmarked and planned increase</t>
  </si>
  <si>
    <t>Yes, budget earmarked and no planned increase</t>
  </si>
  <si>
    <t>Planned budget earmarking</t>
  </si>
  <si>
    <r>
      <t xml:space="preserve">7.5
Does the university have dedicated staff with clearly defined responsabilities working on sustainability issues concerning university as an organisation (so called a 'sustainability coordinator')?
</t>
    </r>
    <r>
      <rPr>
        <sz val="13"/>
        <color theme="4"/>
        <rFont val="Bookman Old Style"/>
        <family val="1"/>
        <charset val="204"/>
      </rPr>
      <t xml:space="preserve">
Yes
Planned - implementation &lt; 12 months
Planned - implementation &gt; 12 months
No
</t>
    </r>
    <r>
      <rPr>
        <sz val="13"/>
        <color theme="1"/>
        <rFont val="Bookman Old Style"/>
        <family val="1"/>
        <charset val="204"/>
      </rPr>
      <t xml:space="preserve">
</t>
    </r>
    <r>
      <rPr>
        <i/>
        <sz val="13"/>
        <color theme="1"/>
        <rFont val="Bookman Old Style"/>
        <family val="1"/>
        <charset val="204"/>
      </rPr>
      <t>Yes &amp; Planned 
(1)  Source obligatory: provide URL and/or document 
(2) Specify time equivalent assigned to the task</t>
    </r>
  </si>
  <si>
    <t>https://www.unep.org/resources/publication/little-book-green-nudges, Make it EASY, p.11</t>
  </si>
  <si>
    <t>https://www.unep.org/resources/publication/little-book-green-nudges, Make it EASY, p.10</t>
  </si>
  <si>
    <t>https://www.unep.org/resources/publication/little-book-green-nudges, Make it EASY, p.12</t>
  </si>
  <si>
    <r>
      <t xml:space="preserve">6.2
Does the university have a waste reduction programme in place? 
</t>
    </r>
    <r>
      <rPr>
        <i/>
        <sz val="13"/>
        <color theme="4"/>
        <rFont val="Bookman Old Style"/>
        <family val="1"/>
        <charset val="204"/>
      </rPr>
      <t xml:space="preserve">Yes
Planned - implementation &lt; 12 months
Planned - implementation &gt; 12 months
No
Yes &amp; Planned
</t>
    </r>
    <r>
      <rPr>
        <i/>
        <sz val="13"/>
        <color theme="1"/>
        <rFont val="Bookman Old Style"/>
        <family val="1"/>
        <charset val="204"/>
      </rPr>
      <t xml:space="preserve">
(1) Source obligatory: URL and/or document(s) 
(2) Specify main elements of the waste reduction activities (e.g. giving up of single use cups, cuttlery, boxes in the canteen/cafeteria, default double side printing for all the printers, policy to reuse of moving boxes or other items...)
(3) Specify timeline and target for reduction
Special importance should be given to the waste reduction programmes. E.g. only 9% of plastic is recycles. Therefore, it is always better to avoid producing and consumption of products (e.g. single use cups, cutlery) than to have to recycle it. 9 Percent of Plastic Worldwide is Recycled, OECD Says, https://www.voanews.com/a/percent-of-plastic-worldwide-is-recycled-oecd-says-/6455012.html</t>
    </r>
    <r>
      <rPr>
        <sz val="13"/>
        <color theme="1"/>
        <rFont val="Bookman Old Style"/>
        <family val="1"/>
        <charset val="204"/>
      </rPr>
      <t xml:space="preserve">
</t>
    </r>
    <r>
      <rPr>
        <i/>
        <sz val="13"/>
        <color theme="1"/>
        <rFont val="Bookman Old Style"/>
        <family val="1"/>
        <charset val="204"/>
      </rPr>
      <t xml:space="preserve">
</t>
    </r>
  </si>
  <si>
    <t>University</t>
  </si>
  <si>
    <t>Sustainable Procurement</t>
  </si>
  <si>
    <t>CANTINE</t>
  </si>
  <si>
    <r>
      <rPr>
        <sz val="13"/>
        <color theme="1"/>
        <rFont val="Bookman Old Style"/>
        <family val="1"/>
        <charset val="204"/>
      </rPr>
      <t xml:space="preserve">2.8
What are the most used transport modes of the staff and students to the university?
</t>
    </r>
    <r>
      <rPr>
        <b/>
        <sz val="13"/>
        <color theme="1"/>
        <rFont val="Bookman Old Style"/>
        <family val="1"/>
        <charset val="204"/>
      </rPr>
      <t xml:space="preserve">
</t>
    </r>
    <r>
      <rPr>
        <b/>
        <i/>
        <sz val="13"/>
        <color theme="1"/>
        <rFont val="Bookman Old Style"/>
        <family val="1"/>
        <charset val="204"/>
      </rPr>
      <t xml:space="preserve">If known: 
</t>
    </r>
    <r>
      <rPr>
        <i/>
        <sz val="13"/>
        <color theme="1"/>
        <rFont val="Bookman Old Style"/>
        <family val="1"/>
        <charset val="204"/>
      </rPr>
      <t>(1) Source obligatory: URL and/or document(s) 
(2) Specify share between (% per transportation mean)
(a) on foot and by bicycle &amp; public transportation 
(b) car  pooling/sharing 
(c) private car/motorcycle
Private car is still the most popular mean of moving around the city, whether in Europe or in the US most of the people travel by car
https://ec.europa.eu/eurostat/statistics-explained/index.php?title=Passenger_mobility_statistics&amp;oldid=583000#Travel_mode. At the same time over 1 million premature deaths are can be attributed to the urban air pollution.https://indicators.report/indicators/i-69/ 	
Indicators and a Monitoring Framework Launching a data revolution for the Sustainable Development Goals
https://www.statista.com/chart/18208/means-of-transportation-used-by-us-commuters/</t>
    </r>
    <r>
      <rPr>
        <b/>
        <i/>
        <sz val="13"/>
        <color theme="1"/>
        <rFont val="Bookman Old Style"/>
        <family val="1"/>
        <charset val="204"/>
      </rPr>
      <t xml:space="preserve">
</t>
    </r>
  </si>
  <si>
    <r>
      <t xml:space="preserve">What is the annual energy consumption per capita?
</t>
    </r>
    <r>
      <rPr>
        <i/>
        <sz val="13"/>
        <color theme="1"/>
        <rFont val="Bookman Old Style"/>
        <family val="1"/>
        <charset val="204"/>
      </rPr>
      <t>(1) When calculating use the same metrics as in question 3.1 
(2) For all the campuses 
(3) Electricity and heat &amp; steam energy</t>
    </r>
    <r>
      <rPr>
        <sz val="13"/>
        <color theme="1"/>
        <rFont val="Bookman Old Style"/>
        <family val="1"/>
        <charset val="204"/>
      </rPr>
      <t xml:space="preserve">
The lower the energy consumption per capita the less negative impact on climate we have. Energy consumption per capita varies grately among the countries even among the Central Asian countries: Kazakhstan 169.4Gj, Kyrgyzstan 30.4Gj, Tajikistan 21.8Gj, Turkmenistan  198.3Gj and Uzbekistan 59.9Gj. While USA and China use respectively 285.5Gj and 90.8Gj) https://unstats.un.org/unsd/energystats/pubs/documents/2021pb-web.pdf 
</t>
    </r>
    <r>
      <rPr>
        <i/>
        <sz val="13"/>
        <color theme="8" tint="-0.249977111117893"/>
        <rFont val="Bookman Old Style"/>
        <family val="1"/>
        <charset val="204"/>
      </rPr>
      <t>Attach calculator</t>
    </r>
  </si>
  <si>
    <r>
      <t xml:space="preserve">5.3 
Does the university have a water conservation program in place? 
</t>
    </r>
    <r>
      <rPr>
        <i/>
        <sz val="13"/>
        <color theme="8"/>
        <rFont val="Bookman Old Style"/>
        <family val="1"/>
        <charset val="204"/>
      </rPr>
      <t xml:space="preserve">Yes
Planned - implementation &lt; 12 months
Planned - implementation &gt; 12 months
No
</t>
    </r>
    <r>
      <rPr>
        <i/>
        <sz val="13"/>
        <color theme="1"/>
        <rFont val="Bookman Old Style"/>
        <family val="1"/>
        <charset val="204"/>
      </rPr>
      <t xml:space="preserve">Yes &amp; Planned
(1) Source obligatory: URL and/or document(s) 
(2) Specify which water concervation elements will the programme introduce (e.g. rainwater tanks, use of water efficient appliences such as,  water tab sensors, dual flushing toilette, water recycling...)
(3) Specify amount of water conserved
Around 1.2 billion people live in areas of physical scarcity, and 500 million people are approaching this situation. If current consumption patterns continue, two-thirds of the world’s population will live in water-stressed conditions by 2025. https://www.un.org/waterforlifedecade/waterandsustainabledevelopment2015/images/implementing_water_eng.pdf 
</t>
    </r>
    <r>
      <rPr>
        <sz val="13"/>
        <color theme="1"/>
        <rFont val="Bookman Old Style"/>
        <family val="1"/>
        <charset val="204"/>
      </rPr>
      <t xml:space="preserve">
</t>
    </r>
  </si>
  <si>
    <t xml:space="preserve">EXPERT 1 EVALUATION </t>
  </si>
  <si>
    <t xml:space="preserve">EXPERT 2 EVALUATION </t>
  </si>
  <si>
    <t xml:space="preserve">Mapping on-going =&gt; we will create a document, with references to the UNEP/Other initiatives, that will be provided once the respondent finalises the answers
 </t>
  </si>
  <si>
    <r>
      <t xml:space="preserve">1.6 
What is the ratio of university campuses area covered with green spaces (including roof vegetation)? 
</t>
    </r>
    <r>
      <rPr>
        <i/>
        <sz val="13"/>
        <color theme="1"/>
        <rFont val="Bookman Old Style"/>
        <family val="1"/>
        <charset val="204"/>
      </rPr>
      <t>(1) Source obligatory: provide source: document(s), pictures… 
(2) Specify the ratio (%)
(3) Specify kind of 'Green spaces' - any green areas including trees, shrubs, plants or other vegetation (inlculding roof vegetation) covers the university
'Green spaces' - any green areas including trees, shrubs, plants or other vegetation (inlculding roof vegetation) covers the university 
Green spaces in cities are important for our well-being, they help with keeping the air clean and lowering the temperature. Also, when we mow the lawn less frequently we help to increase increase the diversity of plants and animals and decrease the pollution.  https://wedocs.unep.org/bitstream/handle/20.500.11822/35858/ERP.pdf?sequence=1&amp;isAllowed=y, https://www.ipcc.ch/report/ar6/wg2/downloads/faqs/IPCC_AR6_WGII_FAQ-Brochure.pdf &amp; and https://indicators.report/indicators/i-70/</t>
    </r>
  </si>
  <si>
    <r>
      <t xml:space="preserve">1.11
Is there a plan to decrease total number and number of individual printers/scanners? </t>
    </r>
    <r>
      <rPr>
        <b/>
        <sz val="13"/>
        <color theme="1"/>
        <rFont val="Bookman Old Style"/>
        <family val="1"/>
        <charset val="204"/>
      </rPr>
      <t xml:space="preserve">
</t>
    </r>
    <r>
      <rPr>
        <b/>
        <sz val="13"/>
        <color theme="4"/>
        <rFont val="Bookman Old Style"/>
        <family val="1"/>
        <charset val="204"/>
      </rPr>
      <t>Planned</t>
    </r>
    <r>
      <rPr>
        <sz val="13"/>
        <color theme="4"/>
        <rFont val="Bookman Old Style"/>
        <family val="1"/>
        <charset val="204"/>
      </rPr>
      <t xml:space="preserve"> </t>
    </r>
    <r>
      <rPr>
        <b/>
        <sz val="13"/>
        <color theme="4"/>
        <rFont val="Bookman Old Style"/>
        <family val="1"/>
        <charset val="204"/>
      </rPr>
      <t>increase</t>
    </r>
    <r>
      <rPr>
        <sz val="13"/>
        <color theme="4"/>
        <rFont val="Bookman Old Style"/>
        <family val="1"/>
        <charset val="204"/>
      </rPr>
      <t xml:space="preserve"> 
</t>
    </r>
    <r>
      <rPr>
        <b/>
        <sz val="13"/>
        <color theme="4"/>
        <rFont val="Bookman Old Style"/>
        <family val="1"/>
        <charset val="204"/>
      </rPr>
      <t>Planned decrease</t>
    </r>
    <r>
      <rPr>
        <sz val="13"/>
        <color theme="4"/>
        <rFont val="Bookman Old Style"/>
        <family val="1"/>
        <charset val="204"/>
      </rPr>
      <t xml:space="preserve"> - implementation &lt; 12 months
</t>
    </r>
    <r>
      <rPr>
        <b/>
        <sz val="13"/>
        <color theme="4"/>
        <rFont val="Bookman Old Style"/>
        <family val="1"/>
        <charset val="204"/>
      </rPr>
      <t xml:space="preserve">Planned decrase </t>
    </r>
    <r>
      <rPr>
        <sz val="13"/>
        <color theme="4"/>
        <rFont val="Bookman Old Style"/>
        <family val="1"/>
        <charset val="204"/>
      </rPr>
      <t xml:space="preserve">implementation &gt; 12 months
</t>
    </r>
    <r>
      <rPr>
        <b/>
        <sz val="13"/>
        <color theme="4"/>
        <rFont val="Bookman Old Style"/>
        <family val="1"/>
        <charset val="204"/>
      </rPr>
      <t>No</t>
    </r>
    <r>
      <rPr>
        <sz val="13"/>
        <color theme="4"/>
        <rFont val="Bookman Old Style"/>
        <family val="1"/>
        <charset val="204"/>
      </rPr>
      <t xml:space="preserve">
</t>
    </r>
    <r>
      <rPr>
        <i/>
        <sz val="13"/>
        <color theme="1"/>
        <rFont val="Bookman Old Style"/>
        <family val="1"/>
        <charset val="204"/>
      </rPr>
      <t xml:space="preserve">
Yes &amp; Planned 
(1) Source obligatory: URL and/or document(s) 
(2) specify how many individual and/or shared printers/scanners will be phase out and by when</t>
    </r>
    <r>
      <rPr>
        <sz val="13"/>
        <color theme="1"/>
        <rFont val="Bookman Old Style"/>
        <family val="1"/>
        <charset val="204"/>
      </rPr>
      <t xml:space="preserve">
</t>
    </r>
    <r>
      <rPr>
        <i/>
        <sz val="13"/>
        <color theme="1"/>
        <rFont val="Bookman Old Style"/>
        <family val="1"/>
        <charset val="204"/>
      </rPr>
      <t xml:space="preserve">Lower number of printers/scanners has some adventage. The university buys less printers, hence less printers are produced and consequently less emissions and pollution is produced. Also, we are more inclined to print the most needed documents only to print if we need to walk to pick up the documents. Finally, walking more in the office we will move more and stay healthier. </t>
    </r>
  </si>
  <si>
    <r>
      <t xml:space="preserve">1.1
What is the number of staff (teachning &amp; administrative)?
</t>
    </r>
    <r>
      <rPr>
        <i/>
        <sz val="13"/>
        <color theme="1"/>
        <rFont val="Bookman Old Style"/>
        <family val="1"/>
        <charset val="204"/>
      </rPr>
      <t>(1) Source obligatory: URL and/or document(s)
(2) Specify number of staff - full time staff equivalent</t>
    </r>
    <r>
      <rPr>
        <sz val="13"/>
        <color theme="1"/>
        <rFont val="Bookman Old Style"/>
        <family val="1"/>
        <charset val="204"/>
      </rPr>
      <t xml:space="preserve">
</t>
    </r>
    <r>
      <rPr>
        <i/>
        <sz val="13"/>
        <color theme="1"/>
        <rFont val="Bookman Old Style"/>
        <family val="1"/>
        <charset val="204"/>
      </rPr>
      <t>For part-time staff make a sum to provide full time equivalent, e.g. 2 staff working 50% equals 1 staff equivalent</t>
    </r>
  </si>
  <si>
    <r>
      <t xml:space="preserve">1.2 
What is the total number of students?
</t>
    </r>
    <r>
      <rPr>
        <i/>
        <sz val="13"/>
        <color theme="1"/>
        <rFont val="Bookman Old Style"/>
        <family val="1"/>
        <charset val="204"/>
      </rPr>
      <t>(1) Source obligatory: URL and/or document(s)</t>
    </r>
    <r>
      <rPr>
        <sz val="13"/>
        <color theme="1"/>
        <rFont val="Bookman Old Style"/>
        <family val="1"/>
        <charset val="204"/>
      </rPr>
      <t xml:space="preserve">
(2)</t>
    </r>
    <r>
      <rPr>
        <i/>
        <sz val="13"/>
        <color theme="1"/>
        <rFont val="Bookman Old Style"/>
        <family val="1"/>
        <charset val="204"/>
      </rPr>
      <t>Specify number of students</t>
    </r>
  </si>
  <si>
    <r>
      <t xml:space="preserve">1.5
What is the total area of university campus(es)?
</t>
    </r>
    <r>
      <rPr>
        <i/>
        <sz val="13"/>
        <color theme="1"/>
        <rFont val="Bookman Old Style"/>
        <family val="1"/>
        <charset val="204"/>
      </rPr>
      <t>(1) Source obligatory: URL and/or document(s)
(2) Specify number in m3
(3) Specify for all the campuses</t>
    </r>
  </si>
  <si>
    <r>
      <t xml:space="preserve">1.8 
Does the university implement a 'Green Building' policies? </t>
    </r>
    <r>
      <rPr>
        <b/>
        <sz val="13"/>
        <color theme="1"/>
        <rFont val="Bookman Old Style"/>
        <family val="1"/>
        <charset val="204"/>
      </rPr>
      <t xml:space="preserve">
</t>
    </r>
    <r>
      <rPr>
        <b/>
        <sz val="13"/>
        <color theme="4"/>
        <rFont val="Bookman Old Style"/>
        <family val="1"/>
        <charset val="204"/>
      </rPr>
      <t>Yes</t>
    </r>
    <r>
      <rPr>
        <sz val="13"/>
        <color theme="4"/>
        <rFont val="Bookman Old Style"/>
        <family val="1"/>
        <charset val="204"/>
      </rPr>
      <t xml:space="preserve">
</t>
    </r>
    <r>
      <rPr>
        <b/>
        <sz val="13"/>
        <color theme="4"/>
        <rFont val="Bookman Old Style"/>
        <family val="1"/>
        <charset val="204"/>
      </rPr>
      <t>Planned</t>
    </r>
    <r>
      <rPr>
        <sz val="13"/>
        <color theme="4"/>
        <rFont val="Bookman Old Style"/>
        <family val="1"/>
        <charset val="204"/>
      </rPr>
      <t xml:space="preserve"> - implementation &lt; 12 months
</t>
    </r>
    <r>
      <rPr>
        <b/>
        <sz val="13"/>
        <color theme="4"/>
        <rFont val="Bookman Old Style"/>
        <family val="1"/>
        <charset val="204"/>
      </rPr>
      <t>Planned</t>
    </r>
    <r>
      <rPr>
        <sz val="13"/>
        <color theme="4"/>
        <rFont val="Bookman Old Style"/>
        <family val="1"/>
        <charset val="204"/>
      </rPr>
      <t xml:space="preserve"> - implementation &gt; 12 months
</t>
    </r>
    <r>
      <rPr>
        <b/>
        <sz val="13"/>
        <color theme="4"/>
        <rFont val="Bookman Old Style"/>
        <family val="1"/>
        <charset val="204"/>
      </rPr>
      <t>No</t>
    </r>
    <r>
      <rPr>
        <sz val="13"/>
        <color theme="4"/>
        <rFont val="Bookman Old Style"/>
        <family val="1"/>
        <charset val="204"/>
      </rPr>
      <t xml:space="preserve">
</t>
    </r>
    <r>
      <rPr>
        <b/>
        <i/>
        <sz val="13"/>
        <color theme="1"/>
        <rFont val="Bookman Old Style"/>
        <family val="1"/>
        <charset val="204"/>
      </rPr>
      <t xml:space="preserve">
Yes &amp; Planned
</t>
    </r>
    <r>
      <rPr>
        <i/>
        <sz val="13"/>
        <color theme="1"/>
        <rFont val="Bookman Old Style"/>
        <family val="1"/>
        <charset val="204"/>
      </rPr>
      <t>(1) Source obligatory: URL and/or document(s)
(2) Specify which elements of a 'green building' are in place/planned e.g.: (a) insulation of the walls/roof (b) new electric installations installed (c) LED lightening system (d) double glazing windows (e)  solar panels/other RES in producing energy (e) exchange electric appliences to energy efficient appliances (f) central cap on the max temperature in the building...</t>
    </r>
    <r>
      <rPr>
        <sz val="13"/>
        <color theme="1"/>
        <rFont val="Bookman Old Style"/>
        <family val="1"/>
        <charset val="204"/>
      </rPr>
      <t xml:space="preserve">
</t>
    </r>
    <r>
      <rPr>
        <i/>
        <sz val="13"/>
        <color theme="1"/>
        <rFont val="Bookman Old Style"/>
        <family val="1"/>
        <charset val="204"/>
      </rPr>
      <t>We spent a lot of time indoors, whether it is at work or home. Nearly 30% of global emissions come from operations of buildings and we can help climate by contructing, rennovating and running our buildings in a way that will help fight climate change. 2020 GLOBAL STATUS REPORT
FOR BUILDINGS AND CONSTRUCTION, UNEP</t>
    </r>
    <r>
      <rPr>
        <sz val="13"/>
        <color theme="1"/>
        <rFont val="Bookman Old Style"/>
        <family val="1"/>
        <charset val="204"/>
      </rPr>
      <t xml:space="preserve"> https://wedocs.unep.org/bitstream/handle/20.500.11822/34572/GSR_ES.pdf</t>
    </r>
  </si>
  <si>
    <t xml:space="preserve">Experts should evaluate if: 
(1) the source document is an official university document, that can include status, annual plans, minutes of  (internal emails should not be recognised). If no official source document is provided, the answer should be 'No'
(2) the chosen answer corresponds to the provided information correct (confirming with sources provided) 
(3) choose their own colour code for their individual assessment
(4) after two experts have made their assessment they answers should be compared. 
(5) If there are any discrepancies, those should be discussed (via email or meeting) and the outcome and reasons of the final assessment should be recorded.
(6) any discrepancies in the original answers of the respondents and the final assessment of the experts should be also recorded and explained. </t>
  </si>
  <si>
    <r>
      <t xml:space="preserve">TO BE INCLUDED IN THE GOOGLE FORMS
- Questions (Column C) - regular font 
</t>
    </r>
    <r>
      <rPr>
        <i/>
        <sz val="20"/>
        <color rgb="FFFF0000"/>
        <rFont val="Calibri"/>
        <family val="2"/>
        <charset val="204"/>
        <scheme val="minor"/>
      </rPr>
      <t xml:space="preserve">- Instructions + additional information (Column C) - italic 
- SDGs (Column A) - at the bottom - regular font </t>
    </r>
    <r>
      <rPr>
        <sz val="20"/>
        <color rgb="FFFF0000"/>
        <rFont val="Calibri"/>
        <family val="2"/>
        <charset val="204"/>
        <scheme val="minor"/>
      </rPr>
      <t xml:space="preserve">
- Answers in blue (Column C) - used for answers in google forms and to be removed from the Question
- There are some multiple questions (Column C) that require adding specific answer. If not possible to get it into one question, please separate them
- Questions 4.1, 4.2 and 4.3 need an attachment (excel file GHG_emissions_calculator_ver02.6)
- For source obligatory: if participants chose Planned or Yes they technicaly need to be blocked if any attachment is  missing. </t>
    </r>
  </si>
  <si>
    <t>https://www.unep.org/resources/publication/little-book-green-nudges, Make it ATTRACTIVE, p.18</t>
  </si>
  <si>
    <t>https://www.unep.org/resources/publication/little-book-green-nudges, Make it EASY, p.11, 14-16</t>
  </si>
  <si>
    <t>https://www.unep.org/resources/publication/little-book-green-nudges, Make it EASY, p.11, 14-16, 21</t>
  </si>
  <si>
    <r>
      <t xml:space="preserve">How to prevent e-Waste: https://unccelearn.org/course/view.php?id=143&amp;page=overview 
https://www3.weforum.org/docs/WEF_A_New_Circular_Vision_for_Electronics.pdf
</t>
    </r>
    <r>
      <rPr>
        <sz val="13"/>
        <color theme="1"/>
        <rFont val="Bookman Old Style"/>
        <family val="1"/>
      </rPr>
      <t xml:space="preserve">https://www.genevaenvironmentnetwork.org/resources/updates/the-growing-environmental-risks-of-e-waste/ </t>
    </r>
  </si>
  <si>
    <r>
      <rPr>
        <strike/>
        <sz val="13"/>
        <color theme="1"/>
        <rFont val="Bookman Old Style"/>
        <family val="1"/>
      </rPr>
      <t>Green Jobs</t>
    </r>
    <r>
      <rPr>
        <sz val="13"/>
        <color theme="1"/>
        <rFont val="Bookman Old Style"/>
        <family val="1"/>
        <charset val="204"/>
      </rPr>
      <t xml:space="preserve">
https://sdgs.un.org/sites/default/files/2021-09/HEI%20assessment%20for%20the%20SDGs%20-%20Volume%201%20Assessors1.pdf</t>
    </r>
  </si>
  <si>
    <t xml:space="preserve">https://www.switch-asia.eu/site/assets/files/3428/role_of_youth_in_sustainable_consumption_and_production_scp_v5.pdf
https://wedocs.unep.org/bitstream/handle/20.500.11822/37045/SPPWSG.pdf - consult page 5 for particular Case Studies </t>
  </si>
  <si>
    <t>https://www.un.org/en/fight-racism/get-involved/teach</t>
  </si>
  <si>
    <r>
      <t>1.9
Is there a plan to increase/reduce number of parking spaces?</t>
    </r>
    <r>
      <rPr>
        <b/>
        <sz val="13"/>
        <color theme="1"/>
        <rFont val="Bookman Old Style"/>
        <family val="1"/>
        <charset val="204"/>
      </rPr>
      <t xml:space="preserve">
</t>
    </r>
    <r>
      <rPr>
        <sz val="13"/>
        <color theme="4"/>
        <rFont val="Bookman Old Style"/>
        <family val="1"/>
        <charset val="204"/>
      </rPr>
      <t xml:space="preserve"> 
</t>
    </r>
    <r>
      <rPr>
        <b/>
        <sz val="13"/>
        <color theme="4"/>
        <rFont val="Bookman Old Style"/>
        <family val="1"/>
        <charset val="204"/>
      </rPr>
      <t>Planned decrease</t>
    </r>
    <r>
      <rPr>
        <sz val="13"/>
        <color theme="4"/>
        <rFont val="Bookman Old Style"/>
        <family val="1"/>
        <charset val="204"/>
      </rPr>
      <t xml:space="preserve"> - implementation &lt; 12 months
</t>
    </r>
    <r>
      <rPr>
        <b/>
        <sz val="13"/>
        <color theme="4"/>
        <rFont val="Bookman Old Style"/>
        <family val="1"/>
        <charset val="204"/>
      </rPr>
      <t xml:space="preserve">Planned decrase </t>
    </r>
    <r>
      <rPr>
        <sz val="13"/>
        <color theme="4"/>
        <rFont val="Bookman Old Style"/>
        <family val="1"/>
        <charset val="204"/>
      </rPr>
      <t xml:space="preserve">implementation &gt; 12 months
</t>
    </r>
    <r>
      <rPr>
        <b/>
        <sz val="13"/>
        <color theme="4"/>
        <rFont val="Bookman Old Style"/>
        <family val="1"/>
        <charset val="204"/>
      </rPr>
      <t>No
Planned increase</t>
    </r>
    <r>
      <rPr>
        <sz val="13"/>
        <color theme="4"/>
        <rFont val="Bookman Old Style"/>
        <family val="1"/>
        <charset val="204"/>
      </rPr>
      <t xml:space="preserve">
</t>
    </r>
    <r>
      <rPr>
        <i/>
        <sz val="13"/>
        <color theme="1"/>
        <rFont val="Bookman Old Style"/>
        <family val="1"/>
        <charset val="204"/>
      </rPr>
      <t xml:space="preserve">
Yes &amp; Planned 
(1) Source obligatory: URL and/or document(s) 
(2) Specify how many parking spaces there are/will be</t>
    </r>
    <r>
      <rPr>
        <sz val="13"/>
        <color theme="1"/>
        <rFont val="Bookman Old Style"/>
        <family val="1"/>
        <charset val="204"/>
      </rPr>
      <t xml:space="preserve">
</t>
    </r>
    <r>
      <rPr>
        <i/>
        <sz val="13"/>
        <color theme="1"/>
        <rFont val="Bookman Old Style"/>
        <family val="1"/>
        <charset val="204"/>
      </rPr>
      <t xml:space="preserve">Reducing number of parking spaces together with well organised public transportation system encourages people to use more alternative ways of moving such as buses, bikes, electric scooters. This contributes to reduced time we spent in the traffic jams and to the improved air quality. https://greenbestpractice.jrc.ec.europa.eu/node/395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</si>
</sst>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scheme val="minor"/>
    </font>
    <font>
      <sz val="11"/>
      <color theme="1"/>
      <name val="Calibri"/>
      <family val="2"/>
      <scheme val="minor"/>
    </font>
    <font>
      <u/>
      <sz val="11"/>
      <color theme="10"/>
      <name val="Calibri"/>
      <family val="2"/>
      <charset val="204"/>
      <scheme val="minor"/>
    </font>
    <font>
      <sz val="13"/>
      <color theme="1"/>
      <name val="Calibri"/>
      <family val="2"/>
      <charset val="204"/>
      <scheme val="minor"/>
    </font>
    <font>
      <b/>
      <sz val="13"/>
      <color theme="1"/>
      <name val="Calibri"/>
      <family val="2"/>
      <charset val="204"/>
      <scheme val="minor"/>
    </font>
    <font>
      <b/>
      <sz val="11"/>
      <color theme="1"/>
      <name val="Calibri"/>
      <family val="2"/>
      <charset val="204"/>
      <scheme val="minor"/>
    </font>
    <font>
      <b/>
      <sz val="11"/>
      <color theme="1"/>
      <name val="Calibri"/>
      <family val="2"/>
      <scheme val="minor"/>
    </font>
    <font>
      <sz val="8"/>
      <name val="Calibri"/>
      <family val="2"/>
      <scheme val="minor"/>
    </font>
    <font>
      <b/>
      <sz val="11"/>
      <color theme="1"/>
      <name val="Calibri"/>
      <family val="2"/>
      <charset val="204"/>
      <scheme val="minor"/>
    </font>
    <font>
      <strike/>
      <sz val="11"/>
      <color theme="1"/>
      <name val="Calibri"/>
      <family val="2"/>
      <scheme val="minor"/>
    </font>
    <font>
      <b/>
      <sz val="20"/>
      <color theme="1"/>
      <name val="Calibri"/>
      <family val="2"/>
      <charset val="204"/>
      <scheme val="minor"/>
    </font>
    <font>
      <sz val="20"/>
      <color theme="1"/>
      <name val="Calibri"/>
      <family val="2"/>
      <charset val="204"/>
      <scheme val="minor"/>
    </font>
    <font>
      <b/>
      <sz val="13"/>
      <color theme="1"/>
      <name val="Bookman Old Style"/>
      <family val="1"/>
      <charset val="204"/>
    </font>
    <font>
      <sz val="13"/>
      <color theme="1"/>
      <name val="Bookman Old Style"/>
      <family val="1"/>
      <charset val="204"/>
    </font>
    <font>
      <i/>
      <sz val="13"/>
      <color theme="1"/>
      <name val="Bookman Old Style"/>
      <family val="1"/>
      <charset val="204"/>
    </font>
    <font>
      <u/>
      <sz val="13"/>
      <color theme="10"/>
      <name val="Bookman Old Style"/>
      <family val="1"/>
      <charset val="204"/>
    </font>
    <font>
      <b/>
      <i/>
      <sz val="13"/>
      <color theme="1"/>
      <name val="Bookman Old Style"/>
      <family val="1"/>
      <charset val="204"/>
    </font>
    <font>
      <sz val="13"/>
      <color rgb="FFFF0000"/>
      <name val="Bookman Old Style"/>
      <family val="1"/>
      <charset val="204"/>
    </font>
    <font>
      <b/>
      <sz val="9"/>
      <color theme="1"/>
      <name val="Calibri"/>
      <family val="2"/>
      <charset val="204"/>
      <scheme val="minor"/>
    </font>
    <font>
      <sz val="9"/>
      <color theme="1"/>
      <name val="Calibri"/>
      <family val="2"/>
      <charset val="204"/>
      <scheme val="minor"/>
    </font>
    <font>
      <sz val="11"/>
      <color theme="1"/>
      <name val="Bookman Old Style"/>
      <family val="1"/>
      <charset val="204"/>
    </font>
    <font>
      <i/>
      <sz val="13"/>
      <color theme="8"/>
      <name val="Bookman Old Style"/>
      <family val="1"/>
      <charset val="204"/>
    </font>
    <font>
      <sz val="20"/>
      <color rgb="FFFF0000"/>
      <name val="Calibri"/>
      <family val="2"/>
      <charset val="204"/>
      <scheme val="minor"/>
    </font>
    <font>
      <i/>
      <sz val="20"/>
      <color rgb="FFFF0000"/>
      <name val="Calibri"/>
      <family val="2"/>
      <charset val="204"/>
      <scheme val="minor"/>
    </font>
    <font>
      <b/>
      <i/>
      <sz val="13"/>
      <color theme="4"/>
      <name val="Bookman Old Style"/>
      <family val="1"/>
      <charset val="204"/>
    </font>
    <font>
      <i/>
      <sz val="13"/>
      <color theme="4"/>
      <name val="Bookman Old Style"/>
      <family val="1"/>
      <charset val="204"/>
    </font>
    <font>
      <b/>
      <sz val="13"/>
      <color theme="4"/>
      <name val="Bookman Old Style"/>
      <family val="1"/>
      <charset val="204"/>
    </font>
    <font>
      <sz val="13"/>
      <color theme="4"/>
      <name val="Bookman Old Style"/>
      <family val="1"/>
      <charset val="204"/>
    </font>
    <font>
      <sz val="13"/>
      <color theme="4" tint="0.39997558519241921"/>
      <name val="Bookman Old Style"/>
      <family val="1"/>
      <charset val="204"/>
    </font>
    <font>
      <sz val="13"/>
      <color theme="8" tint="-0.249977111117893"/>
      <name val="Bookman Old Style"/>
      <family val="1"/>
      <charset val="204"/>
    </font>
    <font>
      <i/>
      <sz val="13"/>
      <color theme="8" tint="-0.249977111117893"/>
      <name val="Bookman Old Style"/>
      <family val="1"/>
      <charset val="204"/>
    </font>
    <font>
      <u/>
      <sz val="12"/>
      <color theme="10"/>
      <name val="Bookman Old Style"/>
      <family val="1"/>
      <charset val="204"/>
    </font>
    <font>
      <b/>
      <sz val="12"/>
      <color theme="1"/>
      <name val="Bookman Old Style"/>
      <family val="1"/>
      <charset val="204"/>
    </font>
    <font>
      <u/>
      <sz val="12"/>
      <color rgb="FFFF0000"/>
      <name val="Bookman Old Style"/>
      <family val="1"/>
      <charset val="204"/>
    </font>
    <font>
      <b/>
      <sz val="20"/>
      <color theme="1"/>
      <name val="Bookman Old Style"/>
      <family val="1"/>
      <charset val="204"/>
    </font>
    <font>
      <sz val="13"/>
      <color theme="1"/>
      <name val="Bookman Old Style"/>
      <family val="1"/>
    </font>
    <font>
      <strike/>
      <sz val="13"/>
      <color theme="1"/>
      <name val="Bookman Old Style"/>
      <family val="1"/>
    </font>
  </fonts>
  <fills count="27">
    <fill>
      <patternFill patternType="none"/>
    </fill>
    <fill>
      <patternFill patternType="gray125"/>
    </fill>
    <fill>
      <patternFill patternType="solid">
        <fgColor indexed="40"/>
        <bgColor indexed="40"/>
      </patternFill>
    </fill>
    <fill>
      <patternFill patternType="solid">
        <fgColor rgb="FF00B0F0"/>
        <bgColor rgb="FF00B0F0"/>
      </patternFill>
    </fill>
    <fill>
      <patternFill patternType="solid">
        <fgColor indexed="7"/>
        <bgColor indexed="7"/>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theme="9" tint="0.79998168889431442"/>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24"/>
      </patternFill>
    </fill>
    <fill>
      <patternFill patternType="solid">
        <fgColor rgb="FFFFFF00"/>
        <bgColor indexed="7"/>
      </patternFill>
    </fill>
    <fill>
      <patternFill patternType="solid">
        <fgColor rgb="FF92D050"/>
        <bgColor indexed="24"/>
      </patternFill>
    </fill>
    <fill>
      <patternFill patternType="solid">
        <fgColor rgb="FF00B0F0"/>
        <bgColor indexed="40"/>
      </patternFill>
    </fill>
    <fill>
      <patternFill patternType="solid">
        <fgColor theme="2" tint="-9.9978637043366805E-2"/>
        <bgColor indexed="64"/>
      </patternFill>
    </fill>
    <fill>
      <patternFill patternType="solid">
        <fgColor rgb="FF00B050"/>
        <bgColor indexed="64"/>
      </patternFill>
    </fill>
    <fill>
      <patternFill patternType="solid">
        <fgColor rgb="FF00B050"/>
        <bgColor indexed="24"/>
      </patternFill>
    </fill>
    <fill>
      <patternFill patternType="solid">
        <fgColor theme="9" tint="0.39997558519241921"/>
        <bgColor indexed="24"/>
      </patternFill>
    </fill>
    <fill>
      <patternFill patternType="solid">
        <fgColor theme="0"/>
        <bgColor indexed="64"/>
      </patternFill>
    </fill>
    <fill>
      <patternFill patternType="solid">
        <fgColor rgb="FFBA8CDC"/>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bottom/>
      <diagonal/>
    </border>
  </borders>
  <cellStyleXfs count="2">
    <xf numFmtId="0" fontId="0" fillId="0" borderId="0"/>
    <xf numFmtId="0" fontId="9" fillId="0" borderId="0" applyNumberFormat="0" applyFill="0" applyBorder="0" applyProtection="0"/>
  </cellStyleXfs>
  <cellXfs count="167">
    <xf numFmtId="0" fontId="0" fillId="0" borderId="0" xfId="0"/>
    <xf numFmtId="0" fontId="0" fillId="0" borderId="1" xfId="0" applyBorder="1" applyAlignment="1">
      <alignment vertical="top" wrapText="1"/>
    </xf>
    <xf numFmtId="0" fontId="0" fillId="0" borderId="1" xfId="0" applyBorder="1"/>
    <xf numFmtId="0" fontId="0" fillId="0" borderId="1" xfId="0" applyBorder="1" applyAlignment="1">
      <alignment wrapText="1"/>
    </xf>
    <xf numFmtId="0" fontId="13" fillId="0" borderId="0" xfId="0" applyFont="1"/>
    <xf numFmtId="0" fontId="0" fillId="0" borderId="0" xfId="0" applyAlignment="1">
      <alignment wrapText="1"/>
    </xf>
    <xf numFmtId="0" fontId="0" fillId="0" borderId="0" xfId="0" applyAlignment="1">
      <alignment vertical="top" wrapText="1"/>
    </xf>
    <xf numFmtId="0" fontId="10" fillId="0" borderId="0" xfId="0" applyFont="1"/>
    <xf numFmtId="0" fontId="12" fillId="0" borderId="0" xfId="0" applyFont="1"/>
    <xf numFmtId="0" fontId="8" fillId="0" borderId="0" xfId="0" applyFont="1"/>
    <xf numFmtId="0" fontId="11" fillId="0" borderId="0" xfId="0" applyFont="1"/>
    <xf numFmtId="0" fontId="0" fillId="0" borderId="0" xfId="0" applyAlignment="1">
      <alignment vertical="top"/>
    </xf>
    <xf numFmtId="0" fontId="0" fillId="0" borderId="1" xfId="0" applyBorder="1" applyAlignment="1">
      <alignment vertical="top"/>
    </xf>
    <xf numFmtId="0" fontId="0" fillId="0" borderId="0" xfId="0" applyAlignment="1">
      <alignment horizontal="center" vertical="top" wrapText="1"/>
    </xf>
    <xf numFmtId="0" fontId="16" fillId="0" borderId="0" xfId="0" applyFont="1"/>
    <xf numFmtId="0" fontId="8" fillId="0" borderId="1" xfId="0" applyFont="1" applyBorder="1" applyAlignment="1">
      <alignment vertical="top"/>
    </xf>
    <xf numFmtId="0" fontId="5" fillId="0" borderId="1" xfId="0" applyFont="1" applyBorder="1" applyAlignment="1">
      <alignment vertical="top"/>
    </xf>
    <xf numFmtId="0" fontId="4" fillId="0" borderId="1" xfId="0" applyFont="1" applyBorder="1" applyAlignment="1">
      <alignment vertical="top"/>
    </xf>
    <xf numFmtId="0" fontId="0" fillId="13" borderId="1" xfId="0" applyFill="1" applyBorder="1"/>
    <xf numFmtId="0" fontId="0" fillId="14" borderId="1" xfId="0" applyFill="1" applyBorder="1"/>
    <xf numFmtId="0" fontId="0" fillId="15" borderId="1" xfId="0" applyFill="1" applyBorder="1"/>
    <xf numFmtId="0" fontId="12" fillId="15" borderId="1" xfId="0" applyFont="1" applyFill="1" applyBorder="1"/>
    <xf numFmtId="0" fontId="0" fillId="16" borderId="1" xfId="0" applyFill="1" applyBorder="1"/>
    <xf numFmtId="0" fontId="0" fillId="16" borderId="1" xfId="0" applyFill="1" applyBorder="1" applyAlignment="1">
      <alignment wrapText="1"/>
    </xf>
    <xf numFmtId="0" fontId="3" fillId="16" borderId="1" xfId="0" applyFont="1" applyFill="1" applyBorder="1" applyAlignment="1">
      <alignment wrapText="1"/>
    </xf>
    <xf numFmtId="0" fontId="0" fillId="15" borderId="1" xfId="0" applyFill="1" applyBorder="1" applyAlignment="1">
      <alignment wrapText="1"/>
    </xf>
    <xf numFmtId="0" fontId="0" fillId="14" borderId="1" xfId="0" applyFill="1" applyBorder="1" applyAlignment="1">
      <alignment wrapText="1"/>
    </xf>
    <xf numFmtId="0" fontId="0" fillId="13" borderId="1" xfId="0" applyFill="1" applyBorder="1" applyAlignment="1">
      <alignment wrapText="1"/>
    </xf>
    <xf numFmtId="0" fontId="3" fillId="15" borderId="1" xfId="0" applyFont="1" applyFill="1" applyBorder="1" applyAlignment="1">
      <alignment wrapText="1"/>
    </xf>
    <xf numFmtId="0" fontId="3" fillId="14" borderId="1" xfId="0" applyFont="1" applyFill="1" applyBorder="1" applyAlignment="1">
      <alignment wrapText="1"/>
    </xf>
    <xf numFmtId="0" fontId="3" fillId="13" borderId="1" xfId="0" applyFont="1" applyFill="1" applyBorder="1" applyAlignment="1">
      <alignment wrapText="1"/>
    </xf>
    <xf numFmtId="0" fontId="12" fillId="12" borderId="1" xfId="0" applyFont="1" applyFill="1" applyBorder="1" applyAlignment="1">
      <alignment vertical="top"/>
    </xf>
    <xf numFmtId="0" fontId="12" fillId="12" borderId="1" xfId="0" applyFont="1" applyFill="1" applyBorder="1" applyAlignment="1">
      <alignment vertical="top" wrapText="1"/>
    </xf>
    <xf numFmtId="0" fontId="12" fillId="12" borderId="1" xfId="0" applyFont="1" applyFill="1" applyBorder="1" applyAlignment="1">
      <alignment wrapText="1"/>
    </xf>
    <xf numFmtId="0" fontId="12" fillId="12" borderId="1" xfId="0" applyFont="1" applyFill="1" applyBorder="1"/>
    <xf numFmtId="2" fontId="0" fillId="13" borderId="1" xfId="0" applyNumberFormat="1" applyFill="1" applyBorder="1" applyAlignment="1">
      <alignment wrapText="1"/>
    </xf>
    <xf numFmtId="0" fontId="0" fillId="7" borderId="1" xfId="0" applyFill="1" applyBorder="1" applyAlignment="1">
      <alignment wrapText="1"/>
    </xf>
    <xf numFmtId="0" fontId="3" fillId="7" borderId="1" xfId="0" applyFont="1" applyFill="1" applyBorder="1" applyAlignment="1">
      <alignment wrapText="1"/>
    </xf>
    <xf numFmtId="0" fontId="18" fillId="0" borderId="0" xfId="0" applyFont="1"/>
    <xf numFmtId="9" fontId="3" fillId="16" borderId="1" xfId="0" applyNumberFormat="1" applyFont="1" applyFill="1" applyBorder="1" applyAlignment="1">
      <alignment wrapText="1"/>
    </xf>
    <xf numFmtId="0" fontId="2" fillId="0" borderId="1" xfId="0" applyFont="1" applyBorder="1" applyAlignment="1">
      <alignment wrapText="1"/>
    </xf>
    <xf numFmtId="0" fontId="10" fillId="0" borderId="0" xfId="0" applyFont="1" applyAlignment="1">
      <alignment horizontal="left"/>
    </xf>
    <xf numFmtId="0" fontId="0" fillId="0" borderId="0" xfId="0" applyAlignment="1">
      <alignment horizontal="left"/>
    </xf>
    <xf numFmtId="49" fontId="0" fillId="0" borderId="0" xfId="0" applyNumberFormat="1" applyAlignment="1">
      <alignment horizontal="center" vertical="top" wrapText="1"/>
    </xf>
    <xf numFmtId="0" fontId="10" fillId="0" borderId="0" xfId="0" applyFont="1" applyAlignment="1">
      <alignment horizontal="left" vertical="top"/>
    </xf>
    <xf numFmtId="0" fontId="19" fillId="0" borderId="1" xfId="0" applyFont="1" applyBorder="1" applyAlignment="1">
      <alignment vertical="top" wrapText="1"/>
    </xf>
    <xf numFmtId="0" fontId="19" fillId="0" borderId="1" xfId="0" applyFont="1" applyBorder="1" applyAlignment="1">
      <alignment wrapText="1"/>
    </xf>
    <xf numFmtId="0" fontId="20" fillId="0" borderId="1" xfId="0" applyFont="1" applyBorder="1" applyAlignment="1">
      <alignment horizontal="center" vertical="top" wrapText="1"/>
    </xf>
    <xf numFmtId="0" fontId="19" fillId="17" borderId="1" xfId="0" applyFont="1" applyFill="1" applyBorder="1" applyAlignment="1">
      <alignment horizontal="left" vertical="top" wrapText="1"/>
    </xf>
    <xf numFmtId="49" fontId="19" fillId="17" borderId="1" xfId="0" applyNumberFormat="1" applyFont="1" applyFill="1" applyBorder="1" applyAlignment="1">
      <alignment horizontal="center" vertical="top" wrapText="1"/>
    </xf>
    <xf numFmtId="0" fontId="20" fillId="0" borderId="1" xfId="0" applyFont="1" applyBorder="1" applyAlignment="1">
      <alignment vertical="top" wrapText="1"/>
    </xf>
    <xf numFmtId="49" fontId="20" fillId="0" borderId="1" xfId="0" applyNumberFormat="1" applyFont="1" applyBorder="1" applyAlignment="1">
      <alignment horizontal="center" vertical="top" wrapText="1"/>
    </xf>
    <xf numFmtId="0" fontId="20" fillId="0" borderId="1" xfId="0" applyFont="1" applyBorder="1" applyAlignment="1">
      <alignment wrapText="1"/>
    </xf>
    <xf numFmtId="164" fontId="19" fillId="0" borderId="1" xfId="0" applyNumberFormat="1" applyFont="1" applyBorder="1" applyAlignment="1">
      <alignment horizontal="center" vertical="top" wrapText="1"/>
    </xf>
    <xf numFmtId="0" fontId="20" fillId="0" borderId="1" xfId="0" quotePrefix="1" applyFont="1" applyBorder="1" applyAlignment="1">
      <alignment vertical="top" wrapText="1"/>
    </xf>
    <xf numFmtId="0" fontId="20" fillId="0" borderId="5" xfId="0" applyFont="1" applyBorder="1" applyAlignment="1">
      <alignment vertical="top" wrapText="1"/>
    </xf>
    <xf numFmtId="0" fontId="19" fillId="17" borderId="4" xfId="0" applyFont="1" applyFill="1" applyBorder="1" applyAlignment="1">
      <alignment vertical="top" wrapText="1"/>
    </xf>
    <xf numFmtId="0" fontId="19" fillId="17" borderId="1" xfId="0" applyFont="1" applyFill="1" applyBorder="1" applyAlignment="1">
      <alignment vertical="top" wrapText="1"/>
    </xf>
    <xf numFmtId="0" fontId="22" fillId="0" borderId="0" xfId="1" applyFont="1" applyAlignment="1">
      <alignment horizontal="center" vertical="top"/>
    </xf>
    <xf numFmtId="0" fontId="20" fillId="0" borderId="1" xfId="0" applyFont="1" applyBorder="1" applyAlignment="1">
      <alignment vertical="top"/>
    </xf>
    <xf numFmtId="2" fontId="20" fillId="0" borderId="1" xfId="0" applyNumberFormat="1" applyFont="1" applyBorder="1" applyAlignment="1">
      <alignment horizontal="center" vertical="top" wrapText="1"/>
    </xf>
    <xf numFmtId="0" fontId="20" fillId="0" borderId="3" xfId="0" applyFont="1" applyBorder="1" applyAlignment="1">
      <alignment vertical="top" wrapText="1"/>
    </xf>
    <xf numFmtId="0" fontId="19" fillId="3" borderId="4" xfId="0" applyFont="1" applyFill="1" applyBorder="1" applyAlignment="1">
      <alignment horizontal="left" vertical="top" wrapText="1"/>
    </xf>
    <xf numFmtId="49" fontId="19" fillId="3" borderId="1" xfId="0" applyNumberFormat="1" applyFont="1" applyFill="1" applyBorder="1" applyAlignment="1">
      <alignment horizontal="center" vertical="top" wrapText="1"/>
    </xf>
    <xf numFmtId="49" fontId="19" fillId="3" borderId="1" xfId="0" applyNumberFormat="1" applyFont="1" applyFill="1" applyBorder="1" applyAlignment="1">
      <alignment horizontal="left" vertical="top" wrapText="1"/>
    </xf>
    <xf numFmtId="0" fontId="21" fillId="0" borderId="1" xfId="0" applyFont="1" applyBorder="1" applyAlignment="1">
      <alignment horizontal="center" vertical="top" wrapText="1"/>
    </xf>
    <xf numFmtId="0" fontId="19" fillId="18" borderId="4" xfId="0" applyFont="1" applyFill="1" applyBorder="1" applyAlignment="1">
      <alignment horizontal="left" vertical="top" wrapText="1"/>
    </xf>
    <xf numFmtId="49" fontId="19" fillId="18" borderId="1" xfId="0" applyNumberFormat="1" applyFont="1" applyFill="1" applyBorder="1" applyAlignment="1">
      <alignment horizontal="left" vertical="top" wrapText="1"/>
    </xf>
    <xf numFmtId="0" fontId="19" fillId="4" borderId="4" xfId="0" applyFont="1" applyFill="1" applyBorder="1" applyAlignment="1">
      <alignment horizontal="left" vertical="top" wrapText="1"/>
    </xf>
    <xf numFmtId="49" fontId="19" fillId="4" borderId="1" xfId="0" applyNumberFormat="1" applyFont="1" applyFill="1" applyBorder="1" applyAlignment="1">
      <alignment horizontal="left" vertical="top" wrapText="1"/>
    </xf>
    <xf numFmtId="0" fontId="20" fillId="9" borderId="4" xfId="0" applyFont="1" applyFill="1" applyBorder="1" applyAlignment="1">
      <alignment vertical="top" wrapText="1"/>
    </xf>
    <xf numFmtId="0" fontId="19" fillId="19" borderId="5" xfId="0" applyFont="1" applyFill="1" applyBorder="1" applyAlignment="1">
      <alignment horizontal="left" vertical="top" wrapText="1"/>
    </xf>
    <xf numFmtId="0" fontId="25" fillId="12" borderId="1" xfId="0" applyFont="1" applyFill="1" applyBorder="1" applyAlignment="1">
      <alignment vertical="top"/>
    </xf>
    <xf numFmtId="0" fontId="25" fillId="12" borderId="1" xfId="0" applyFont="1" applyFill="1" applyBorder="1" applyAlignment="1">
      <alignment vertical="top" wrapText="1"/>
    </xf>
    <xf numFmtId="0" fontId="25" fillId="12" borderId="1" xfId="0" quotePrefix="1" applyFont="1" applyFill="1" applyBorder="1" applyAlignment="1">
      <alignment vertical="top" wrapText="1"/>
    </xf>
    <xf numFmtId="0" fontId="26" fillId="0" borderId="0" xfId="0" applyFont="1"/>
    <xf numFmtId="0" fontId="0" fillId="6" borderId="1" xfId="0" applyFill="1" applyBorder="1" applyAlignment="1">
      <alignment wrapText="1"/>
    </xf>
    <xf numFmtId="49" fontId="19" fillId="0" borderId="5" xfId="0" applyNumberFormat="1" applyFont="1" applyBorder="1" applyAlignment="1">
      <alignment horizontal="left" vertical="top" wrapText="1"/>
    </xf>
    <xf numFmtId="49" fontId="19" fillId="0" borderId="5" xfId="0" applyNumberFormat="1" applyFont="1" applyBorder="1" applyAlignment="1">
      <alignment horizontal="left" vertical="center" wrapText="1"/>
    </xf>
    <xf numFmtId="0" fontId="20" fillId="0" borderId="5" xfId="0" applyFont="1" applyBorder="1" applyAlignment="1">
      <alignment wrapText="1"/>
    </xf>
    <xf numFmtId="0" fontId="27" fillId="0" borderId="3" xfId="0" applyFont="1" applyBorder="1" applyAlignment="1">
      <alignment wrapText="1"/>
    </xf>
    <xf numFmtId="0" fontId="27" fillId="0" borderId="0" xfId="0" applyFont="1" applyAlignment="1">
      <alignment vertical="top" wrapText="1"/>
    </xf>
    <xf numFmtId="0" fontId="22" fillId="0" borderId="1" xfId="1" applyFont="1" applyFill="1" applyBorder="1" applyAlignment="1">
      <alignment vertical="top"/>
    </xf>
    <xf numFmtId="0" fontId="20" fillId="11" borderId="1" xfId="0" applyFont="1" applyFill="1" applyBorder="1" applyAlignment="1">
      <alignment vertical="top" wrapText="1"/>
    </xf>
    <xf numFmtId="0" fontId="22" fillId="0" borderId="5" xfId="1" applyFont="1" applyFill="1" applyBorder="1" applyAlignment="1">
      <alignment vertical="top"/>
    </xf>
    <xf numFmtId="0" fontId="19" fillId="20" borderId="1" xfId="0" applyFont="1" applyFill="1" applyBorder="1" applyAlignment="1">
      <alignment horizontal="left" vertical="top" wrapText="1"/>
    </xf>
    <xf numFmtId="0" fontId="22" fillId="0" borderId="1" xfId="1" applyFont="1" applyBorder="1" applyAlignment="1">
      <alignment vertical="top" wrapText="1"/>
    </xf>
    <xf numFmtId="0" fontId="20" fillId="0" borderId="2" xfId="0" applyFont="1" applyBorder="1" applyAlignment="1">
      <alignment vertical="top" wrapText="1"/>
    </xf>
    <xf numFmtId="0" fontId="12" fillId="12" borderId="1" xfId="0" quotePrefix="1" applyFont="1" applyFill="1" applyBorder="1" applyAlignment="1">
      <alignment vertical="top" wrapText="1"/>
    </xf>
    <xf numFmtId="0" fontId="1" fillId="0" borderId="0" xfId="0" applyFont="1"/>
    <xf numFmtId="0" fontId="20" fillId="0" borderId="0" xfId="0" applyFont="1" applyAlignment="1">
      <alignment vertical="top" wrapText="1"/>
    </xf>
    <xf numFmtId="0" fontId="19" fillId="2" borderId="1" xfId="0" applyFont="1" applyFill="1" applyBorder="1" applyAlignment="1">
      <alignment vertical="top" wrapText="1"/>
    </xf>
    <xf numFmtId="0" fontId="22" fillId="10" borderId="5" xfId="1" applyFont="1" applyFill="1" applyBorder="1" applyAlignment="1">
      <alignment vertical="top" wrapText="1"/>
    </xf>
    <xf numFmtId="0" fontId="19" fillId="2" borderId="1" xfId="0" applyFont="1" applyFill="1" applyBorder="1" applyAlignment="1">
      <alignment horizontal="left" vertical="top" wrapText="1"/>
    </xf>
    <xf numFmtId="0" fontId="20" fillId="0" borderId="7" xfId="0" applyFont="1" applyBorder="1" applyAlignment="1">
      <alignment vertical="top" wrapText="1"/>
    </xf>
    <xf numFmtId="0" fontId="24" fillId="0" borderId="1" xfId="0" applyFont="1" applyBorder="1" applyAlignment="1">
      <alignment vertical="top" wrapText="1"/>
    </xf>
    <xf numFmtId="9" fontId="20" fillId="0" borderId="1" xfId="0" applyNumberFormat="1" applyFont="1" applyBorder="1" applyAlignment="1">
      <alignment vertical="top" wrapText="1"/>
    </xf>
    <xf numFmtId="0" fontId="24" fillId="0" borderId="5" xfId="0" applyFont="1" applyBorder="1" applyAlignment="1">
      <alignment vertical="top" wrapText="1"/>
    </xf>
    <xf numFmtId="49" fontId="20" fillId="5" borderId="1" xfId="0" applyNumberFormat="1" applyFont="1" applyFill="1" applyBorder="1" applyAlignment="1">
      <alignment horizontal="center" vertical="top" wrapText="1"/>
    </xf>
    <xf numFmtId="49" fontId="20" fillId="5" borderId="3" xfId="0" applyNumberFormat="1" applyFont="1" applyFill="1" applyBorder="1" applyAlignment="1">
      <alignment horizontal="center" vertical="top" wrapText="1"/>
    </xf>
    <xf numFmtId="0" fontId="12" fillId="21" borderId="1" xfId="0" applyFont="1" applyFill="1" applyBorder="1" applyAlignment="1">
      <alignment vertical="top" wrapText="1"/>
    </xf>
    <xf numFmtId="0" fontId="3" fillId="21" borderId="1" xfId="0" applyFont="1" applyFill="1" applyBorder="1" applyAlignment="1">
      <alignment wrapText="1"/>
    </xf>
    <xf numFmtId="0" fontId="19" fillId="19" borderId="1" xfId="0" applyFont="1" applyFill="1" applyBorder="1" applyAlignment="1">
      <alignment horizontal="left" vertical="top" wrapText="1"/>
    </xf>
    <xf numFmtId="0" fontId="12" fillId="0" borderId="1" xfId="0" applyFont="1" applyBorder="1"/>
    <xf numFmtId="0" fontId="0" fillId="0" borderId="5" xfId="0" applyBorder="1"/>
    <xf numFmtId="0" fontId="16" fillId="0" borderId="5" xfId="0" applyFont="1" applyBorder="1"/>
    <xf numFmtId="0" fontId="10" fillId="0" borderId="5" xfId="0" applyFont="1" applyBorder="1"/>
    <xf numFmtId="0" fontId="0" fillId="0" borderId="5" xfId="0" applyBorder="1" applyAlignment="1">
      <alignment horizontal="center"/>
    </xf>
    <xf numFmtId="0" fontId="8" fillId="0" borderId="5" xfId="0" applyFont="1" applyBorder="1" applyAlignment="1">
      <alignment horizontal="center"/>
    </xf>
    <xf numFmtId="0" fontId="12" fillId="0" borderId="5" xfId="0" applyFont="1" applyBorder="1"/>
    <xf numFmtId="0" fontId="0" fillId="0" borderId="8" xfId="0" applyBorder="1"/>
    <xf numFmtId="0" fontId="0" fillId="0" borderId="0" xfId="0" applyAlignment="1">
      <alignment horizontal="center"/>
    </xf>
    <xf numFmtId="0" fontId="8" fillId="0" borderId="0" xfId="0" applyFont="1" applyAlignment="1">
      <alignment horizontal="center"/>
    </xf>
    <xf numFmtId="0" fontId="10" fillId="0" borderId="8" xfId="0" applyFont="1" applyBorder="1" applyAlignment="1">
      <alignment horizontal="left"/>
    </xf>
    <xf numFmtId="0" fontId="16" fillId="0" borderId="8" xfId="0" applyFont="1" applyBorder="1"/>
    <xf numFmtId="0" fontId="10" fillId="0" borderId="8" xfId="0" applyFont="1" applyBorder="1"/>
    <xf numFmtId="0" fontId="0" fillId="0" borderId="8" xfId="0" applyBorder="1" applyAlignment="1">
      <alignment horizontal="center"/>
    </xf>
    <xf numFmtId="0" fontId="8" fillId="0" borderId="8" xfId="0" applyFont="1" applyBorder="1" applyAlignment="1">
      <alignment horizontal="center"/>
    </xf>
    <xf numFmtId="0" fontId="11" fillId="0" borderId="8" xfId="0" applyFont="1" applyBorder="1"/>
    <xf numFmtId="0" fontId="12" fillId="0" borderId="8" xfId="0" applyFont="1" applyBorder="1"/>
    <xf numFmtId="0" fontId="0" fillId="0" borderId="8" xfId="0" applyBorder="1" applyAlignment="1">
      <alignment wrapText="1"/>
    </xf>
    <xf numFmtId="0" fontId="10" fillId="0" borderId="8" xfId="0" applyFont="1" applyBorder="1" applyAlignment="1">
      <alignment wrapText="1"/>
    </xf>
    <xf numFmtId="0" fontId="0" fillId="0" borderId="8" xfId="0" applyBorder="1" applyAlignment="1">
      <alignment horizontal="left" vertical="top" wrapText="1"/>
    </xf>
    <xf numFmtId="0" fontId="0" fillId="0" borderId="8" xfId="0" applyBorder="1" applyAlignment="1">
      <alignment horizontal="left"/>
    </xf>
    <xf numFmtId="0" fontId="10" fillId="0" borderId="8" xfId="0" applyFont="1" applyBorder="1" applyAlignment="1">
      <alignment horizontal="left" vertical="top"/>
    </xf>
    <xf numFmtId="0" fontId="0" fillId="22" borderId="5" xfId="0" applyFill="1" applyBorder="1"/>
    <xf numFmtId="0" fontId="19" fillId="23" borderId="5" xfId="0" applyFont="1" applyFill="1" applyBorder="1" applyAlignment="1">
      <alignment horizontal="left" vertical="top" wrapText="1"/>
    </xf>
    <xf numFmtId="0" fontId="19" fillId="24" borderId="5" xfId="0" applyFont="1" applyFill="1" applyBorder="1" applyAlignment="1">
      <alignment horizontal="left" vertical="top" wrapText="1"/>
    </xf>
    <xf numFmtId="0" fontId="9" fillId="0" borderId="1" xfId="1" applyBorder="1" applyAlignment="1">
      <alignment vertical="top" wrapText="1"/>
    </xf>
    <xf numFmtId="0" fontId="38" fillId="0" borderId="1" xfId="1" applyFont="1" applyBorder="1" applyAlignment="1">
      <alignment vertical="top" wrapText="1"/>
    </xf>
    <xf numFmtId="0" fontId="39" fillId="2" borderId="1" xfId="0" applyFont="1" applyFill="1" applyBorder="1" applyAlignment="1">
      <alignment vertical="top" wrapText="1"/>
    </xf>
    <xf numFmtId="0" fontId="40" fillId="0" borderId="1" xfId="1" applyFont="1" applyBorder="1" applyAlignment="1">
      <alignment vertical="top" wrapText="1"/>
    </xf>
    <xf numFmtId="0" fontId="19" fillId="0" borderId="1" xfId="0" applyFont="1" applyBorder="1"/>
    <xf numFmtId="0" fontId="15" fillId="0" borderId="1" xfId="0" applyFont="1" applyBorder="1"/>
    <xf numFmtId="0" fontId="6" fillId="0" borderId="1" xfId="0" applyFont="1" applyBorder="1"/>
    <xf numFmtId="0" fontId="5" fillId="0" borderId="1" xfId="0" applyFont="1" applyBorder="1"/>
    <xf numFmtId="0" fontId="4" fillId="0" borderId="1" xfId="0" applyFont="1" applyBorder="1"/>
    <xf numFmtId="0" fontId="7" fillId="25" borderId="1" xfId="0" applyFont="1" applyFill="1" applyBorder="1" applyAlignment="1">
      <alignment vertical="top" wrapText="1"/>
    </xf>
    <xf numFmtId="0" fontId="6" fillId="25" borderId="1" xfId="0" applyFont="1" applyFill="1" applyBorder="1" applyAlignment="1">
      <alignment vertical="top"/>
    </xf>
    <xf numFmtId="0" fontId="6" fillId="25" borderId="1" xfId="0" applyFont="1" applyFill="1" applyBorder="1" applyAlignment="1">
      <alignment vertical="top" wrapText="1"/>
    </xf>
    <xf numFmtId="0" fontId="6" fillId="25" borderId="1" xfId="0" applyFont="1" applyFill="1" applyBorder="1"/>
    <xf numFmtId="0" fontId="0" fillId="25" borderId="1" xfId="0" applyFill="1" applyBorder="1" applyAlignment="1">
      <alignment vertical="top" wrapText="1"/>
    </xf>
    <xf numFmtId="0" fontId="0" fillId="25" borderId="1" xfId="0" applyFill="1" applyBorder="1"/>
    <xf numFmtId="0" fontId="12" fillId="25" borderId="1" xfId="0" applyFont="1" applyFill="1" applyBorder="1" applyAlignment="1">
      <alignment vertical="top" wrapText="1"/>
    </xf>
    <xf numFmtId="0" fontId="20" fillId="25" borderId="1" xfId="0" applyFont="1" applyFill="1" applyBorder="1" applyAlignment="1">
      <alignment vertical="top" wrapText="1"/>
    </xf>
    <xf numFmtId="0" fontId="20" fillId="25" borderId="5" xfId="0" applyFont="1" applyFill="1" applyBorder="1" applyAlignment="1">
      <alignment vertical="top" wrapText="1"/>
    </xf>
    <xf numFmtId="0" fontId="21" fillId="25" borderId="1" xfId="0" applyFont="1" applyFill="1" applyBorder="1" applyAlignment="1">
      <alignment horizontal="center" vertical="top" wrapText="1"/>
    </xf>
    <xf numFmtId="0" fontId="20" fillId="25" borderId="1" xfId="0" applyFont="1" applyFill="1" applyBorder="1" applyAlignment="1">
      <alignment horizontal="center" vertical="top" wrapText="1"/>
    </xf>
    <xf numFmtId="0" fontId="22" fillId="25" borderId="1" xfId="1" applyFont="1" applyFill="1" applyBorder="1" applyAlignment="1">
      <alignment vertical="top"/>
    </xf>
    <xf numFmtId="0" fontId="20" fillId="25" borderId="1" xfId="0" applyFont="1" applyFill="1" applyBorder="1" applyAlignment="1">
      <alignment wrapText="1"/>
    </xf>
    <xf numFmtId="0" fontId="20" fillId="13" borderId="1" xfId="0" applyFont="1" applyFill="1" applyBorder="1" applyAlignment="1">
      <alignment vertical="top" wrapText="1"/>
    </xf>
    <xf numFmtId="0" fontId="20" fillId="8" borderId="1" xfId="0" applyFont="1" applyFill="1" applyBorder="1" applyAlignment="1">
      <alignment vertical="top" wrapText="1"/>
    </xf>
    <xf numFmtId="0" fontId="0" fillId="0" borderId="1" xfId="0" applyBorder="1" applyAlignment="1">
      <alignment horizontal="center"/>
    </xf>
    <xf numFmtId="0" fontId="41"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29" fillId="0" borderId="1" xfId="0" applyFont="1" applyBorder="1" applyAlignment="1">
      <alignment horizontal="left" vertical="top" wrapText="1"/>
    </xf>
    <xf numFmtId="0" fontId="29" fillId="0" borderId="1" xfId="0" applyFont="1" applyBorder="1" applyAlignment="1">
      <alignment horizontal="left" vertical="top"/>
    </xf>
    <xf numFmtId="0" fontId="19" fillId="8" borderId="1" xfId="0" applyFont="1" applyFill="1" applyBorder="1" applyAlignment="1">
      <alignment horizontal="left" vertical="top" wrapText="1"/>
    </xf>
    <xf numFmtId="0" fontId="12" fillId="8" borderId="1" xfId="0" applyFont="1" applyFill="1" applyBorder="1" applyAlignment="1">
      <alignment horizontal="left" vertical="top" wrapText="1"/>
    </xf>
    <xf numFmtId="0" fontId="12" fillId="8" borderId="3" xfId="0" applyFont="1" applyFill="1" applyBorder="1" applyAlignment="1">
      <alignment horizontal="left" vertical="top" wrapText="1"/>
    </xf>
    <xf numFmtId="0" fontId="0" fillId="8" borderId="1" xfId="0" applyFill="1" applyBorder="1" applyAlignment="1">
      <alignment horizontal="center"/>
    </xf>
    <xf numFmtId="0" fontId="17" fillId="0" borderId="1" xfId="0" applyFont="1" applyBorder="1" applyAlignment="1">
      <alignment horizontal="center"/>
    </xf>
    <xf numFmtId="0" fontId="17" fillId="0" borderId="6" xfId="0" applyFont="1" applyBorder="1" applyAlignment="1">
      <alignment horizontal="center" wrapText="1"/>
    </xf>
    <xf numFmtId="0" fontId="38" fillId="26" borderId="1" xfId="1" applyFont="1" applyFill="1" applyBorder="1" applyAlignment="1">
      <alignment vertical="top" wrapText="1"/>
    </xf>
    <xf numFmtId="0" fontId="9" fillId="26" borderId="1" xfId="1" applyFill="1" applyBorder="1"/>
    <xf numFmtId="0" fontId="42" fillId="0" borderId="1" xfId="0" applyFont="1" applyBorder="1" applyAlignment="1">
      <alignment vertical="top" wrapText="1"/>
    </xf>
    <xf numFmtId="0" fontId="20" fillId="26" borderId="1" xfId="0" applyFont="1" applyFill="1" applyBorder="1" applyAlignment="1">
      <alignment vertical="top" wrapText="1"/>
    </xf>
  </cellXfs>
  <cellStyles count="2">
    <cellStyle name="Hyperlink" xfId="1" builtinId="8"/>
    <cellStyle name="Normal" xfId="0" builtinId="0"/>
  </cellStyles>
  <dxfs count="585">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bgColor rgb="FFFFC7CE"/>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ont>
        <color rgb="FF006100"/>
      </font>
      <fill>
        <patternFill>
          <bgColor rgb="FFC6EFCE"/>
        </patternFill>
      </fill>
    </dxf>
    <dxf>
      <fill>
        <patternFill>
          <bgColor rgb="FFFF0000"/>
        </patternFill>
      </fill>
    </dxf>
    <dxf>
      <fill>
        <patternFill>
          <bgColor rgb="FF00B05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00B050"/>
        </patternFill>
      </fill>
    </dxf>
    <dxf>
      <fill>
        <patternFill>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00B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000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rgb="FF00B050"/>
        </patternFill>
      </fill>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ill>
        <patternFill patternType="solid">
          <fgColor indexed="2"/>
          <bgColor indexed="2"/>
        </patternFill>
      </fill>
    </dxf>
    <dxf>
      <fill>
        <patternFill patternType="solid">
          <fgColor theme="9"/>
          <bgColor theme="9"/>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ont>
        <color rgb="FF006100"/>
      </font>
      <fill>
        <patternFill>
          <bgColor rgb="FFC6EFCE"/>
        </patternFill>
      </fill>
    </dxf>
    <dxf>
      <fill>
        <patternFill>
          <bgColor rgb="FFFF0000"/>
        </patternFill>
      </fill>
    </dxf>
    <dxf>
      <fill>
        <patternFill>
          <bgColor rgb="FF00B05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00B050"/>
        </patternFill>
      </fill>
    </dxf>
    <dxf>
      <fill>
        <patternFill>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00B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000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rgb="FF00B050"/>
        </patternFill>
      </fill>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ill>
        <patternFill patternType="solid">
          <fgColor indexed="2"/>
          <bgColor indexed="2"/>
        </patternFill>
      </fill>
    </dxf>
    <dxf>
      <fill>
        <patternFill patternType="solid">
          <fgColor theme="9"/>
          <bgColor theme="9"/>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ont>
        <color rgb="FF006100"/>
      </font>
      <fill>
        <patternFill>
          <bgColor rgb="FFC6EFCE"/>
        </patternFill>
      </fill>
    </dxf>
    <dxf>
      <fill>
        <patternFill>
          <bgColor rgb="FFFF0000"/>
        </patternFill>
      </fill>
    </dxf>
    <dxf>
      <fill>
        <patternFill>
          <bgColor rgb="FF00B05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ill>
        <patternFill>
          <bgColor rgb="FF00B050"/>
        </patternFill>
      </fill>
    </dxf>
    <dxf>
      <font>
        <color rgb="FF006100"/>
      </font>
      <fill>
        <patternFill>
          <bgColor rgb="FFC6EFCE"/>
        </patternFill>
      </fill>
    </dxf>
    <dxf>
      <fill>
        <patternFill>
          <bgColor rgb="FFFFFF00"/>
        </patternFill>
      </fill>
    </dxf>
    <dxf>
      <fill>
        <patternFill>
          <bgColor rgb="FFFF0000"/>
        </patternFill>
      </fill>
    </dxf>
    <dxf>
      <fill>
        <patternFill>
          <bgColor theme="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00B050"/>
        </patternFill>
      </fill>
    </dxf>
    <dxf>
      <fill>
        <patternFill>
          <bgColor rgb="FFFF0000"/>
        </patternFill>
      </fill>
    </dxf>
    <dxf>
      <fill>
        <patternFill>
          <bgColor rgb="FF00B050"/>
        </patternFill>
      </fill>
    </dxf>
    <dxf>
      <font>
        <color rgb="FF006100"/>
      </font>
      <fill>
        <patternFill>
          <bgColor rgb="FFC6EFCE"/>
        </patternFill>
      </fill>
    </dxf>
    <dxf>
      <fill>
        <patternFill>
          <bgColor rgb="FFFFFF00"/>
        </patternFill>
      </fill>
    </dxf>
    <dxf>
      <fill>
        <patternFill>
          <bgColor rgb="FF00B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0000"/>
        </patternFill>
      </fill>
    </dxf>
    <dxf>
      <font>
        <color rgb="FF006100"/>
      </font>
      <fill>
        <patternFill>
          <bgColor rgb="FFC6EFCE"/>
        </patternFill>
      </fill>
    </dxf>
    <dxf>
      <fill>
        <patternFill>
          <bgColor rgb="FF00B050"/>
        </patternFill>
      </fill>
    </dxf>
    <dxf>
      <fill>
        <patternFill>
          <bgColor rgb="FFFFFF00"/>
        </patternFill>
      </fill>
    </dxf>
    <dxf>
      <font>
        <color rgb="FF9C0006"/>
      </font>
      <fill>
        <patternFill>
          <bgColor rgb="FFFFC7CE"/>
        </patternFill>
      </fill>
    </dxf>
    <dxf>
      <fill>
        <patternFill>
          <fgColor auto="1"/>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rgb="FF00B050"/>
        </patternFill>
      </fill>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ill>
        <patternFill patternType="solid">
          <fgColor indexed="2"/>
          <bgColor indexed="2"/>
        </patternFill>
      </fill>
    </dxf>
    <dxf>
      <fill>
        <patternFill patternType="solid">
          <fgColor theme="9"/>
          <bgColor theme="9"/>
        </patternFill>
      </fill>
    </dxf>
    <dxf>
      <fill>
        <patternFill patternType="solid">
          <fgColor theme="9"/>
          <bgColor theme="9"/>
        </patternFill>
      </fill>
    </dxf>
  </dxfs>
  <tableStyles count="0" defaultTableStyle="TableStyleMedium2" defaultPivotStyle="PivotStyleLight16"/>
  <colors>
    <mruColors>
      <color rgb="FFBA8CDC"/>
      <color rgb="FFFFFFCC"/>
      <color rgb="FFFF9999"/>
      <color rgb="FFFFCC99"/>
      <color rgb="FFFF6600"/>
      <color rgb="FFCF01A3"/>
      <color rgb="FFCAA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unep.org/resources/publication/little-book-green-nudges,%20Make%20it%20EASY,%20p.11" TargetMode="External"/><Relationship Id="rId13" Type="http://schemas.openxmlformats.org/officeDocument/2006/relationships/hyperlink" Target="https://www.unep.org/resources/publication/little-book-green-nudges,%20Make%20it%20ATTRACTIVE,%20p.18" TargetMode="External"/><Relationship Id="rId18" Type="http://schemas.openxmlformats.org/officeDocument/2006/relationships/printerSettings" Target="../printerSettings/printerSettings1.bin"/><Relationship Id="rId3" Type="http://schemas.openxmlformats.org/officeDocument/2006/relationships/hyperlink" Target="https://www.unep.org/explore-topics/education-environment/what-we-do/green-jobs-youth" TargetMode="External"/><Relationship Id="rId7" Type="http://schemas.openxmlformats.org/officeDocument/2006/relationships/hyperlink" Target="https://wedocs.unep.org/bitstream/handle/20.500.11822/35858/ERP.pdf?sequence=1&amp;isAllowed=y" TargetMode="External"/><Relationship Id="rId12" Type="http://schemas.openxmlformats.org/officeDocument/2006/relationships/hyperlink" Target="https://www.unep.org/resources/publication/little-book-green-nudges,%20Make%20it%20EASY,%20p.10" TargetMode="External"/><Relationship Id="rId17" Type="http://schemas.openxmlformats.org/officeDocument/2006/relationships/hyperlink" Target="https://www.unep.org/resources/publication/little-book-green-nudges,%20Make%20it%20EASY,%20p.11,%2014-16,%2021" TargetMode="External"/><Relationship Id="rId2" Type="http://schemas.openxmlformats.org/officeDocument/2006/relationships/hyperlink" Target="https://www.unep.org/explore-topics/education-environment/what-we-do/youth-and-education-alliance" TargetMode="External"/><Relationship Id="rId16" Type="http://schemas.openxmlformats.org/officeDocument/2006/relationships/hyperlink" Target="https://www.unep.org/resources/publication/little-book-green-nudges,%20Make%20it%20EASY,%20p.11,%2014-16" TargetMode="External"/><Relationship Id="rId1" Type="http://schemas.openxmlformats.org/officeDocument/2006/relationships/hyperlink" Target="https://www.educationracetozero.org/home" TargetMode="External"/><Relationship Id="rId6" Type="http://schemas.openxmlformats.org/officeDocument/2006/relationships/hyperlink" Target="../../Downloads/LBGN.pdf%20-%20pages%2017,%2023" TargetMode="External"/><Relationship Id="rId11" Type="http://schemas.openxmlformats.org/officeDocument/2006/relationships/hyperlink" Target="https://www.unep.org/resources/publication/little-book-green-nudges,%20Make%20it%20EASY,%20p.12" TargetMode="External"/><Relationship Id="rId5" Type="http://schemas.openxmlformats.org/officeDocument/2006/relationships/hyperlink" Target="https://wedocs.unep.org/bitstream/handle/20.500.11822/7939/Harmful_substances.pdf?sequence=5&amp;amp%3BisAllowed=y%2C%20Spanish%7C%7Chttps%3A//wedocs." TargetMode="External"/><Relationship Id="rId15" Type="http://schemas.openxmlformats.org/officeDocument/2006/relationships/hyperlink" Target="https://www.unep.org/resources/publication/little-book-green-nudges,%20Make%20it%20EASY,%20p.11,%2014-16" TargetMode="External"/><Relationship Id="rId10" Type="http://schemas.openxmlformats.org/officeDocument/2006/relationships/hyperlink" Target="https://www.unep.org/resources/publication/little-book-green-nudges,%20Make%20it%20EASY,%20p.10" TargetMode="External"/><Relationship Id="rId4" Type="http://schemas.openxmlformats.org/officeDocument/2006/relationships/hyperlink" Target="https://naturepositiveuniversities.net/" TargetMode="External"/><Relationship Id="rId9" Type="http://schemas.openxmlformats.org/officeDocument/2006/relationships/hyperlink" Target="https://www.unep.org/resources/publication/little-book-green-nudges,%20Make%20it%20EASY,%20p.11" TargetMode="External"/><Relationship Id="rId14" Type="http://schemas.openxmlformats.org/officeDocument/2006/relationships/hyperlink" Target="https://www.unep.org/resources/publication/little-book-green-nudges,%20Make%20it%20EASY,%20p.11,%2014-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7030A0"/>
  </sheetPr>
  <dimension ref="A1:N76"/>
  <sheetViews>
    <sheetView showGridLines="0" tabSelected="1" topLeftCell="A35" zoomScale="85" zoomScaleNormal="85" workbookViewId="0">
      <selection activeCell="C39" sqref="C39"/>
    </sheetView>
  </sheetViews>
  <sheetFormatPr defaultColWidth="8.7265625" defaultRowHeight="14.5" x14ac:dyDescent="0.35"/>
  <cols>
    <col min="1" max="1" width="21" style="11" customWidth="1"/>
    <col min="2" max="2" width="3.26953125" style="43" customWidth="1"/>
    <col min="3" max="3" width="130" style="6" customWidth="1"/>
    <col min="4" max="4" width="37" style="13" customWidth="1"/>
    <col min="5" max="5" width="53" style="6" customWidth="1"/>
    <col min="6" max="6" width="49.7265625" style="5" customWidth="1"/>
    <col min="7" max="7" width="49.453125" style="6" customWidth="1"/>
    <col min="8" max="8" width="49.7265625" style="5" customWidth="1"/>
    <col min="9" max="9" width="49.453125" style="6" customWidth="1"/>
    <col min="10" max="10" width="33.453125" customWidth="1"/>
    <col min="11" max="11" width="46" style="110" customWidth="1"/>
    <col min="12" max="12" width="15.81640625" bestFit="1" customWidth="1"/>
  </cols>
  <sheetData>
    <row r="1" spans="1:11" ht="18" customHeight="1" x14ac:dyDescent="0.35">
      <c r="A1" s="45" t="s">
        <v>249</v>
      </c>
      <c r="B1" s="77"/>
      <c r="C1" s="46" t="s">
        <v>40</v>
      </c>
      <c r="D1" s="47"/>
      <c r="F1" s="80"/>
      <c r="G1" s="81"/>
      <c r="H1" s="80"/>
      <c r="I1" s="81"/>
    </row>
    <row r="2" spans="1:11" ht="15" customHeight="1" x14ac:dyDescent="0.35">
      <c r="A2" s="132" t="s">
        <v>41</v>
      </c>
      <c r="B2" s="78"/>
      <c r="D2" s="47"/>
      <c r="E2" s="90"/>
      <c r="F2" s="153" t="s">
        <v>140</v>
      </c>
      <c r="G2" s="154"/>
      <c r="H2" s="157" t="s">
        <v>140</v>
      </c>
      <c r="I2" s="158"/>
      <c r="J2" s="160"/>
    </row>
    <row r="3" spans="1:11" ht="55.5" customHeight="1" x14ac:dyDescent="0.35">
      <c r="A3" s="45"/>
      <c r="B3" s="78"/>
      <c r="C3" s="45"/>
      <c r="D3" s="47"/>
      <c r="E3" s="90"/>
      <c r="F3" s="154"/>
      <c r="G3" s="154"/>
      <c r="H3" s="158"/>
      <c r="I3" s="159"/>
      <c r="J3" s="160"/>
    </row>
    <row r="4" spans="1:11" ht="285.75" customHeight="1" x14ac:dyDescent="0.35">
      <c r="A4" s="155" t="s">
        <v>265</v>
      </c>
      <c r="B4" s="156"/>
      <c r="C4" s="156"/>
      <c r="D4" s="156"/>
      <c r="E4" s="95" t="s">
        <v>257</v>
      </c>
      <c r="F4" s="150" t="s">
        <v>264</v>
      </c>
      <c r="G4" s="150" t="s">
        <v>142</v>
      </c>
      <c r="H4" s="151" t="s">
        <v>222</v>
      </c>
      <c r="I4" s="151" t="s">
        <v>142</v>
      </c>
      <c r="J4" s="125"/>
    </row>
    <row r="5" spans="1:11" s="41" customFormat="1" ht="33" x14ac:dyDescent="0.4">
      <c r="A5" s="48" t="s">
        <v>74</v>
      </c>
      <c r="B5" s="49" t="s">
        <v>86</v>
      </c>
      <c r="C5" s="48" t="s">
        <v>146</v>
      </c>
      <c r="D5" s="48" t="s">
        <v>181</v>
      </c>
      <c r="E5" s="85" t="s">
        <v>130</v>
      </c>
      <c r="F5" s="127" t="s">
        <v>255</v>
      </c>
      <c r="G5" s="127" t="s">
        <v>141</v>
      </c>
      <c r="H5" s="71" t="s">
        <v>256</v>
      </c>
      <c r="I5" s="102" t="s">
        <v>141</v>
      </c>
      <c r="J5" s="126" t="s">
        <v>223</v>
      </c>
      <c r="K5" s="113"/>
    </row>
    <row r="6" spans="1:11" ht="140.25" customHeight="1" x14ac:dyDescent="0.35">
      <c r="A6" s="50" t="s">
        <v>152</v>
      </c>
      <c r="B6" s="51" t="s">
        <v>5</v>
      </c>
      <c r="C6" s="50" t="s">
        <v>260</v>
      </c>
      <c r="D6" s="47"/>
      <c r="E6" s="50"/>
      <c r="F6" s="47"/>
      <c r="G6" s="55"/>
      <c r="H6" s="47"/>
      <c r="I6" s="50"/>
      <c r="J6" s="104"/>
    </row>
    <row r="7" spans="1:11" ht="82.5" x14ac:dyDescent="0.35">
      <c r="A7" s="50" t="s">
        <v>152</v>
      </c>
      <c r="B7" s="51" t="s">
        <v>6</v>
      </c>
      <c r="C7" s="50" t="s">
        <v>261</v>
      </c>
      <c r="D7" s="47"/>
      <c r="E7" s="50"/>
      <c r="F7" s="47"/>
      <c r="G7" s="55"/>
      <c r="H7" s="47"/>
      <c r="I7" s="50"/>
      <c r="J7" s="104"/>
    </row>
    <row r="8" spans="1:11" ht="82.5" x14ac:dyDescent="0.35">
      <c r="A8" s="50" t="s">
        <v>152</v>
      </c>
      <c r="B8" s="51" t="s">
        <v>7</v>
      </c>
      <c r="C8" s="50" t="s">
        <v>150</v>
      </c>
      <c r="D8" s="53"/>
      <c r="E8" s="50"/>
      <c r="F8" s="53"/>
      <c r="G8" s="55"/>
      <c r="H8" s="53"/>
      <c r="I8" s="50"/>
      <c r="J8" s="104"/>
    </row>
    <row r="9" spans="1:11" ht="190.5" customHeight="1" x14ac:dyDescent="0.35">
      <c r="A9" s="50" t="s">
        <v>152</v>
      </c>
      <c r="B9" s="51" t="s">
        <v>8</v>
      </c>
      <c r="C9" s="50" t="s">
        <v>151</v>
      </c>
      <c r="D9" s="47"/>
      <c r="E9" s="50"/>
      <c r="F9" s="47"/>
      <c r="G9" s="55"/>
      <c r="H9" s="47"/>
      <c r="I9" s="50"/>
      <c r="J9" s="104"/>
    </row>
    <row r="10" spans="1:11" ht="92.25" customHeight="1" x14ac:dyDescent="0.35">
      <c r="A10" s="50" t="s">
        <v>152</v>
      </c>
      <c r="B10" s="51" t="s">
        <v>9</v>
      </c>
      <c r="C10" s="50" t="s">
        <v>262</v>
      </c>
      <c r="D10" s="47"/>
      <c r="E10" s="50"/>
      <c r="F10" s="47"/>
      <c r="G10" s="55"/>
      <c r="H10" s="47"/>
      <c r="I10" s="50"/>
      <c r="J10" s="104"/>
    </row>
    <row r="11" spans="1:11" ht="390" customHeight="1" x14ac:dyDescent="0.35">
      <c r="A11" s="50" t="s">
        <v>174</v>
      </c>
      <c r="B11" s="51" t="s">
        <v>10</v>
      </c>
      <c r="C11" s="54" t="s">
        <v>258</v>
      </c>
      <c r="D11" s="79"/>
      <c r="E11" s="86" t="s">
        <v>42</v>
      </c>
      <c r="F11" s="79"/>
      <c r="G11" s="97"/>
      <c r="H11" s="79"/>
      <c r="I11" s="95"/>
      <c r="J11" s="104"/>
    </row>
    <row r="12" spans="1:11" ht="315.5" x14ac:dyDescent="0.35">
      <c r="A12" s="50" t="s">
        <v>174</v>
      </c>
      <c r="B12" s="98" t="s">
        <v>185</v>
      </c>
      <c r="C12" s="55" t="s">
        <v>200</v>
      </c>
      <c r="D12" s="47"/>
      <c r="E12" s="129" t="s">
        <v>177</v>
      </c>
      <c r="F12" s="47"/>
      <c r="G12" s="55"/>
      <c r="H12" s="47"/>
      <c r="I12" s="50"/>
      <c r="J12" s="104"/>
    </row>
    <row r="13" spans="1:11" s="14" customFormat="1" ht="349.5" customHeight="1" x14ac:dyDescent="0.35">
      <c r="A13" s="54" t="s">
        <v>173</v>
      </c>
      <c r="B13" s="98" t="s">
        <v>11</v>
      </c>
      <c r="C13" s="55" t="s">
        <v>263</v>
      </c>
      <c r="D13" s="47"/>
      <c r="E13" s="50"/>
      <c r="F13" s="47"/>
      <c r="G13" s="55"/>
      <c r="H13" s="47"/>
      <c r="I13" s="50"/>
      <c r="J13" s="105"/>
      <c r="K13" s="114"/>
    </row>
    <row r="14" spans="1:11" ht="300.75" customHeight="1" x14ac:dyDescent="0.35">
      <c r="A14" s="54" t="s">
        <v>155</v>
      </c>
      <c r="B14" s="98" t="s">
        <v>12</v>
      </c>
      <c r="C14" s="166" t="s">
        <v>273</v>
      </c>
      <c r="D14" s="47"/>
      <c r="E14" s="128" t="s">
        <v>247</v>
      </c>
      <c r="F14" s="47"/>
      <c r="G14" s="55"/>
      <c r="H14" s="47"/>
      <c r="I14" s="50"/>
      <c r="J14" s="104"/>
    </row>
    <row r="15" spans="1:11" ht="195" customHeight="1" x14ac:dyDescent="0.35">
      <c r="A15" s="54" t="s">
        <v>154</v>
      </c>
      <c r="B15" s="98" t="s">
        <v>13</v>
      </c>
      <c r="C15" s="50" t="s">
        <v>186</v>
      </c>
      <c r="D15" s="47"/>
      <c r="E15" s="131" t="s">
        <v>245</v>
      </c>
      <c r="F15" s="47"/>
      <c r="G15" s="55"/>
      <c r="H15" s="47"/>
      <c r="I15" s="50"/>
      <c r="J15" s="104"/>
    </row>
    <row r="16" spans="1:11" ht="320.25" customHeight="1" x14ac:dyDescent="0.35">
      <c r="A16" s="54" t="s">
        <v>155</v>
      </c>
      <c r="B16" s="98" t="s">
        <v>14</v>
      </c>
      <c r="C16" s="50" t="s">
        <v>259</v>
      </c>
      <c r="D16" s="147"/>
      <c r="E16" s="129" t="s">
        <v>245</v>
      </c>
      <c r="F16" s="47"/>
      <c r="G16" s="55"/>
      <c r="H16" s="47"/>
      <c r="I16" s="50"/>
      <c r="J16" s="104"/>
    </row>
    <row r="17" spans="1:14" ht="194.25" customHeight="1" x14ac:dyDescent="0.35">
      <c r="A17" s="54" t="s">
        <v>155</v>
      </c>
      <c r="B17" s="98" t="s">
        <v>15</v>
      </c>
      <c r="C17" s="45" t="s">
        <v>217</v>
      </c>
      <c r="D17" s="147" t="s">
        <v>87</v>
      </c>
      <c r="E17" s="129" t="s">
        <v>246</v>
      </c>
      <c r="F17" s="47"/>
      <c r="G17" s="55"/>
      <c r="H17" s="47"/>
      <c r="I17" s="50"/>
      <c r="J17" s="104"/>
    </row>
    <row r="18" spans="1:14" s="7" customFormat="1" ht="33" x14ac:dyDescent="0.4">
      <c r="A18" s="56" t="s">
        <v>75</v>
      </c>
      <c r="B18" s="49">
        <v>2</v>
      </c>
      <c r="C18" s="57" t="s">
        <v>121</v>
      </c>
      <c r="D18" s="48" t="s">
        <v>181</v>
      </c>
      <c r="E18" s="130" t="s">
        <v>28</v>
      </c>
      <c r="F18" s="127" t="s">
        <v>255</v>
      </c>
      <c r="G18" s="127" t="s">
        <v>141</v>
      </c>
      <c r="H18" s="71" t="s">
        <v>256</v>
      </c>
      <c r="I18" s="102" t="s">
        <v>141</v>
      </c>
      <c r="J18" s="126" t="s">
        <v>223</v>
      </c>
      <c r="K18" s="115"/>
    </row>
    <row r="19" spans="1:14" s="7" customFormat="1" ht="279" customHeight="1" x14ac:dyDescent="0.4">
      <c r="A19" s="54" t="s">
        <v>171</v>
      </c>
      <c r="B19" s="98" t="s">
        <v>16</v>
      </c>
      <c r="C19" s="50" t="s">
        <v>187</v>
      </c>
      <c r="D19" s="144"/>
      <c r="E19" s="50"/>
      <c r="F19" s="144"/>
      <c r="G19" s="144"/>
      <c r="H19" s="144"/>
      <c r="I19" s="50"/>
      <c r="J19" s="106"/>
      <c r="K19" s="115"/>
    </row>
    <row r="20" spans="1:14" s="7" customFormat="1" ht="248.5" x14ac:dyDescent="0.4">
      <c r="A20" s="54" t="s">
        <v>171</v>
      </c>
      <c r="B20" s="98" t="s">
        <v>17</v>
      </c>
      <c r="C20" s="50" t="s">
        <v>188</v>
      </c>
      <c r="D20" s="144"/>
      <c r="E20" s="50"/>
      <c r="F20" s="144"/>
      <c r="G20" s="144"/>
      <c r="H20" s="144"/>
      <c r="I20" s="50"/>
      <c r="J20" s="106"/>
      <c r="K20" s="115"/>
    </row>
    <row r="21" spans="1:14" ht="199" x14ac:dyDescent="0.35">
      <c r="A21" s="54" t="s">
        <v>171</v>
      </c>
      <c r="B21" s="98" t="s">
        <v>18</v>
      </c>
      <c r="C21" s="50" t="s">
        <v>201</v>
      </c>
      <c r="D21" s="47"/>
      <c r="E21" s="129" t="s">
        <v>246</v>
      </c>
      <c r="F21" s="147"/>
      <c r="G21" s="144"/>
      <c r="H21" s="47"/>
      <c r="I21" s="152"/>
      <c r="J21" s="152"/>
      <c r="K21" s="152"/>
      <c r="L21" s="152"/>
      <c r="N21" s="8"/>
    </row>
    <row r="22" spans="1:14" ht="354.75" customHeight="1" x14ac:dyDescent="0.35">
      <c r="A22" s="54" t="s">
        <v>172</v>
      </c>
      <c r="B22" s="98" t="s">
        <v>19</v>
      </c>
      <c r="C22" s="50" t="s">
        <v>221</v>
      </c>
      <c r="D22" s="47"/>
      <c r="E22" s="163" t="s">
        <v>266</v>
      </c>
      <c r="F22" s="147"/>
      <c r="G22" s="144"/>
      <c r="H22" s="47"/>
      <c r="I22" s="50"/>
      <c r="J22" s="107"/>
      <c r="K22" s="116"/>
      <c r="L22" s="111"/>
      <c r="N22" s="8"/>
    </row>
    <row r="23" spans="1:14" s="9" customFormat="1" ht="214.5" x14ac:dyDescent="0.35">
      <c r="A23" s="54" t="s">
        <v>156</v>
      </c>
      <c r="B23" s="98" t="s">
        <v>20</v>
      </c>
      <c r="C23" s="50" t="s">
        <v>202</v>
      </c>
      <c r="D23" s="47"/>
      <c r="E23" s="50"/>
      <c r="F23" s="147"/>
      <c r="G23" s="144"/>
      <c r="H23" s="147"/>
      <c r="I23" s="50"/>
      <c r="J23" s="108"/>
      <c r="K23" s="117"/>
      <c r="L23" s="112"/>
      <c r="N23" s="4"/>
    </row>
    <row r="24" spans="1:14" ht="82.5" x14ac:dyDescent="0.35">
      <c r="A24" s="54" t="s">
        <v>153</v>
      </c>
      <c r="B24" s="51" t="s">
        <v>21</v>
      </c>
      <c r="C24" s="50" t="s">
        <v>203</v>
      </c>
      <c r="D24" s="52"/>
      <c r="E24" s="50"/>
      <c r="F24" s="149"/>
      <c r="G24" s="144"/>
      <c r="H24" s="149"/>
      <c r="I24" s="50"/>
      <c r="J24" s="104"/>
    </row>
    <row r="25" spans="1:14" ht="220.5" customHeight="1" x14ac:dyDescent="0.35">
      <c r="A25" s="54" t="s">
        <v>171</v>
      </c>
      <c r="B25" s="98" t="s">
        <v>83</v>
      </c>
      <c r="C25" s="50" t="s">
        <v>204</v>
      </c>
      <c r="D25" s="144"/>
      <c r="E25" s="50"/>
      <c r="F25" s="144"/>
      <c r="G25" s="144"/>
      <c r="H25" s="144"/>
      <c r="I25" s="50"/>
      <c r="J25" s="104"/>
    </row>
    <row r="26" spans="1:14" s="9" customFormat="1" ht="370.5" customHeight="1" x14ac:dyDescent="0.35">
      <c r="A26" s="54" t="s">
        <v>153</v>
      </c>
      <c r="B26" s="51" t="s">
        <v>84</v>
      </c>
      <c r="C26" s="45" t="s">
        <v>252</v>
      </c>
      <c r="D26" s="50"/>
      <c r="E26" s="50"/>
      <c r="F26" s="50"/>
      <c r="G26" s="50"/>
      <c r="H26" s="50"/>
      <c r="I26" s="50"/>
      <c r="J26" s="108"/>
      <c r="K26" s="117"/>
      <c r="L26" s="112"/>
      <c r="N26" s="4"/>
    </row>
    <row r="27" spans="1:14" ht="315.75" customHeight="1" x14ac:dyDescent="0.35">
      <c r="A27" s="54" t="s">
        <v>171</v>
      </c>
      <c r="B27" s="98" t="s">
        <v>85</v>
      </c>
      <c r="C27" s="50" t="s">
        <v>189</v>
      </c>
      <c r="D27" s="144"/>
      <c r="E27" s="50"/>
      <c r="F27" s="144"/>
      <c r="G27" s="144"/>
      <c r="H27" s="144"/>
      <c r="I27" s="50"/>
      <c r="J27" s="104"/>
    </row>
    <row r="28" spans="1:14" s="7" customFormat="1" ht="33" x14ac:dyDescent="0.4">
      <c r="A28" s="56" t="s">
        <v>75</v>
      </c>
      <c r="B28" s="49">
        <v>3</v>
      </c>
      <c r="C28" s="57" t="s">
        <v>122</v>
      </c>
      <c r="D28" s="48" t="s">
        <v>181</v>
      </c>
      <c r="E28" s="91" t="s">
        <v>28</v>
      </c>
      <c r="F28" s="127" t="s">
        <v>255</v>
      </c>
      <c r="G28" s="127" t="s">
        <v>141</v>
      </c>
      <c r="H28" s="71" t="s">
        <v>256</v>
      </c>
      <c r="I28" s="102" t="s">
        <v>141</v>
      </c>
      <c r="J28" s="126" t="s">
        <v>223</v>
      </c>
      <c r="K28" s="118"/>
      <c r="L28" s="10"/>
      <c r="N28" s="10"/>
    </row>
    <row r="29" spans="1:14" ht="134.25" customHeight="1" x14ac:dyDescent="0.35">
      <c r="A29" s="54" t="s">
        <v>157</v>
      </c>
      <c r="B29" s="51" t="s">
        <v>22</v>
      </c>
      <c r="C29" s="50" t="s">
        <v>147</v>
      </c>
      <c r="D29" s="47"/>
      <c r="E29" s="50"/>
      <c r="F29" s="47"/>
      <c r="G29" s="50" t="s">
        <v>144</v>
      </c>
      <c r="H29" s="47"/>
      <c r="I29" s="50" t="s">
        <v>144</v>
      </c>
      <c r="J29" s="109"/>
      <c r="K29" s="119"/>
      <c r="L29" s="8"/>
    </row>
    <row r="30" spans="1:14" ht="225.75" customHeight="1" x14ac:dyDescent="0.35">
      <c r="A30" s="54" t="s">
        <v>158</v>
      </c>
      <c r="B30" s="51" t="s">
        <v>23</v>
      </c>
      <c r="C30" s="50" t="s">
        <v>253</v>
      </c>
      <c r="D30" s="87"/>
      <c r="E30" s="87"/>
      <c r="F30" s="87"/>
      <c r="G30" s="1"/>
      <c r="H30" s="87"/>
      <c r="I30" s="1"/>
      <c r="J30" s="104"/>
    </row>
    <row r="31" spans="1:14" ht="379.5" x14ac:dyDescent="0.35">
      <c r="A31" s="54" t="s">
        <v>158</v>
      </c>
      <c r="B31" s="98" t="s">
        <v>24</v>
      </c>
      <c r="C31" s="50" t="s">
        <v>190</v>
      </c>
      <c r="D31" s="144"/>
      <c r="E31" s="50"/>
      <c r="F31" s="144"/>
      <c r="G31" s="144"/>
      <c r="H31" s="144"/>
      <c r="I31" s="50" t="s">
        <v>143</v>
      </c>
      <c r="J31" s="104"/>
    </row>
    <row r="32" spans="1:14" ht="213.75" customHeight="1" x14ac:dyDescent="0.35">
      <c r="A32" s="54" t="s">
        <v>158</v>
      </c>
      <c r="B32" s="98" t="s">
        <v>25</v>
      </c>
      <c r="C32" s="50" t="s">
        <v>192</v>
      </c>
      <c r="D32" s="147"/>
      <c r="E32" s="50"/>
      <c r="F32" s="147"/>
      <c r="G32" s="148"/>
      <c r="H32" s="147"/>
      <c r="I32" s="82"/>
      <c r="J32" s="104"/>
    </row>
    <row r="33" spans="1:14" ht="279" customHeight="1" x14ac:dyDescent="0.35">
      <c r="A33" s="54" t="s">
        <v>158</v>
      </c>
      <c r="B33" s="98" t="s">
        <v>26</v>
      </c>
      <c r="C33" s="50" t="s">
        <v>191</v>
      </c>
      <c r="D33" s="144"/>
      <c r="E33" s="50"/>
      <c r="F33" s="144"/>
      <c r="G33" s="83"/>
      <c r="H33" s="144"/>
      <c r="I33" s="83"/>
      <c r="J33" s="104"/>
      <c r="K33" s="120"/>
    </row>
    <row r="34" spans="1:14" s="7" customFormat="1" ht="35.5" customHeight="1" x14ac:dyDescent="0.4">
      <c r="A34" s="56" t="s">
        <v>75</v>
      </c>
      <c r="B34" s="49">
        <v>4</v>
      </c>
      <c r="C34" s="57" t="s">
        <v>123</v>
      </c>
      <c r="D34" s="48" t="s">
        <v>181</v>
      </c>
      <c r="E34" s="91" t="s">
        <v>28</v>
      </c>
      <c r="F34" s="127" t="s">
        <v>255</v>
      </c>
      <c r="G34" s="127" t="s">
        <v>141</v>
      </c>
      <c r="H34" s="71" t="s">
        <v>256</v>
      </c>
      <c r="I34" s="102" t="s">
        <v>141</v>
      </c>
      <c r="J34" s="126" t="s">
        <v>223</v>
      </c>
      <c r="K34" s="121"/>
    </row>
    <row r="35" spans="1:14" ht="315.75" customHeight="1" x14ac:dyDescent="0.35">
      <c r="A35" s="54" t="s">
        <v>159</v>
      </c>
      <c r="B35" s="51" t="s">
        <v>31</v>
      </c>
      <c r="C35" s="50" t="s">
        <v>205</v>
      </c>
      <c r="D35" s="47"/>
      <c r="E35" s="86" t="s">
        <v>27</v>
      </c>
      <c r="F35" s="47"/>
      <c r="G35" s="50" t="s">
        <v>143</v>
      </c>
      <c r="H35" s="47"/>
      <c r="I35" s="50" t="s">
        <v>143</v>
      </c>
      <c r="J35" s="104"/>
      <c r="K35" s="122"/>
      <c r="L35" s="11"/>
      <c r="N35" s="5"/>
    </row>
    <row r="36" spans="1:14" ht="173.25" customHeight="1" x14ac:dyDescent="0.35">
      <c r="A36" s="54" t="s">
        <v>159</v>
      </c>
      <c r="B36" s="51" t="s">
        <v>32</v>
      </c>
      <c r="C36" s="50" t="s">
        <v>207</v>
      </c>
      <c r="D36" s="58"/>
      <c r="E36" s="86"/>
      <c r="F36" s="58"/>
      <c r="G36" s="55" t="s">
        <v>143</v>
      </c>
      <c r="H36" s="58"/>
      <c r="I36" s="50" t="s">
        <v>143</v>
      </c>
      <c r="J36" s="104"/>
      <c r="K36" s="120"/>
      <c r="N36" s="5"/>
    </row>
    <row r="37" spans="1:14" ht="159.75" customHeight="1" x14ac:dyDescent="0.35">
      <c r="A37" s="54" t="s">
        <v>159</v>
      </c>
      <c r="B37" s="51" t="s">
        <v>33</v>
      </c>
      <c r="C37" s="50" t="s">
        <v>206</v>
      </c>
      <c r="D37" s="47"/>
      <c r="E37" s="50"/>
      <c r="F37" s="47"/>
      <c r="G37" s="55" t="s">
        <v>143</v>
      </c>
      <c r="H37" s="47"/>
      <c r="I37" s="50" t="s">
        <v>143</v>
      </c>
      <c r="J37" s="104"/>
    </row>
    <row r="38" spans="1:14" ht="82.5" x14ac:dyDescent="0.35">
      <c r="A38" s="54" t="s">
        <v>159</v>
      </c>
      <c r="B38" s="51" t="s">
        <v>34</v>
      </c>
      <c r="C38" s="50" t="s">
        <v>208</v>
      </c>
      <c r="D38" s="47"/>
      <c r="E38" s="50"/>
      <c r="F38" s="47"/>
      <c r="G38" s="55" t="s">
        <v>143</v>
      </c>
      <c r="H38" s="47"/>
      <c r="I38" s="50" t="s">
        <v>143</v>
      </c>
      <c r="J38" s="104"/>
    </row>
    <row r="39" spans="1:14" ht="222.75" customHeight="1" x14ac:dyDescent="0.35">
      <c r="A39" s="54" t="s">
        <v>160</v>
      </c>
      <c r="B39" s="98" t="s">
        <v>35</v>
      </c>
      <c r="C39" s="50" t="s">
        <v>209</v>
      </c>
      <c r="D39" s="144"/>
      <c r="E39" s="50"/>
      <c r="F39" s="144"/>
      <c r="G39" s="144"/>
      <c r="H39" s="144"/>
      <c r="I39" s="50"/>
      <c r="J39" s="104"/>
    </row>
    <row r="40" spans="1:14" ht="33" x14ac:dyDescent="0.35">
      <c r="A40" s="56" t="s">
        <v>75</v>
      </c>
      <c r="B40" s="49">
        <v>5</v>
      </c>
      <c r="C40" s="57" t="s">
        <v>124</v>
      </c>
      <c r="D40" s="48" t="s">
        <v>181</v>
      </c>
      <c r="E40" s="91" t="s">
        <v>28</v>
      </c>
      <c r="F40" s="127" t="s">
        <v>255</v>
      </c>
      <c r="G40" s="127" t="s">
        <v>141</v>
      </c>
      <c r="H40" s="71" t="s">
        <v>256</v>
      </c>
      <c r="I40" s="102" t="s">
        <v>141</v>
      </c>
      <c r="J40" s="126" t="s">
        <v>223</v>
      </c>
    </row>
    <row r="41" spans="1:14" ht="123" customHeight="1" x14ac:dyDescent="0.35">
      <c r="A41" s="50" t="s">
        <v>161</v>
      </c>
      <c r="B41" s="51" t="s">
        <v>36</v>
      </c>
      <c r="C41" s="50" t="s">
        <v>210</v>
      </c>
      <c r="D41" s="47"/>
      <c r="E41" s="50"/>
      <c r="F41" s="47"/>
      <c r="G41" s="50"/>
      <c r="H41" s="47"/>
      <c r="I41" s="50"/>
      <c r="J41" s="104"/>
    </row>
    <row r="42" spans="1:14" ht="168.75" customHeight="1" x14ac:dyDescent="0.35">
      <c r="A42" s="50" t="s">
        <v>163</v>
      </c>
      <c r="B42" s="51" t="s">
        <v>37</v>
      </c>
      <c r="C42" s="50" t="s">
        <v>211</v>
      </c>
      <c r="D42" s="60"/>
      <c r="E42" s="128" t="s">
        <v>178</v>
      </c>
      <c r="F42" s="60"/>
      <c r="G42" s="50"/>
      <c r="H42" s="60"/>
      <c r="I42" s="50"/>
      <c r="J42" s="104"/>
    </row>
    <row r="43" spans="1:14" ht="389.25" customHeight="1" x14ac:dyDescent="0.35">
      <c r="A43" s="50" t="s">
        <v>163</v>
      </c>
      <c r="B43" s="98" t="s">
        <v>38</v>
      </c>
      <c r="C43" s="50" t="s">
        <v>254</v>
      </c>
      <c r="D43" s="144"/>
      <c r="E43" s="50"/>
      <c r="F43" s="144"/>
      <c r="G43" s="144"/>
      <c r="H43" s="144"/>
      <c r="I43" s="50"/>
      <c r="J43" s="104"/>
    </row>
    <row r="44" spans="1:14" ht="33" x14ac:dyDescent="0.35">
      <c r="A44" s="56" t="s">
        <v>162</v>
      </c>
      <c r="B44" s="49">
        <v>6</v>
      </c>
      <c r="C44" s="57" t="s">
        <v>125</v>
      </c>
      <c r="D44" s="48" t="s">
        <v>181</v>
      </c>
      <c r="E44" s="91" t="s">
        <v>28</v>
      </c>
      <c r="F44" s="127" t="s">
        <v>255</v>
      </c>
      <c r="G44" s="127" t="s">
        <v>141</v>
      </c>
      <c r="H44" s="71" t="s">
        <v>256</v>
      </c>
      <c r="I44" s="102" t="s">
        <v>141</v>
      </c>
      <c r="J44" s="126" t="s">
        <v>223</v>
      </c>
    </row>
    <row r="45" spans="1:14" ht="270.75" customHeight="1" x14ac:dyDescent="0.35">
      <c r="A45" s="54" t="s">
        <v>164</v>
      </c>
      <c r="B45" s="51" t="s">
        <v>39</v>
      </c>
      <c r="C45" s="50" t="s">
        <v>240</v>
      </c>
      <c r="D45" s="47"/>
      <c r="E45" s="92" t="s">
        <v>179</v>
      </c>
      <c r="F45" s="47"/>
      <c r="G45" s="84"/>
      <c r="H45" s="47"/>
      <c r="I45" s="82"/>
      <c r="J45" s="104"/>
    </row>
    <row r="46" spans="1:14" ht="354.75" customHeight="1" x14ac:dyDescent="0.35">
      <c r="A46" s="54" t="s">
        <v>164</v>
      </c>
      <c r="B46" s="98" t="s">
        <v>53</v>
      </c>
      <c r="C46" s="96" t="s">
        <v>248</v>
      </c>
      <c r="D46" s="144"/>
      <c r="F46" s="144"/>
      <c r="G46" s="144"/>
      <c r="H46" s="144"/>
      <c r="I46" s="50"/>
      <c r="J46" s="104"/>
    </row>
    <row r="47" spans="1:14" ht="198" x14ac:dyDescent="0.35">
      <c r="A47" s="54" t="s">
        <v>170</v>
      </c>
      <c r="B47" s="98" t="s">
        <v>54</v>
      </c>
      <c r="C47" s="50" t="s">
        <v>239</v>
      </c>
      <c r="D47" s="144"/>
      <c r="E47" s="163" t="s">
        <v>267</v>
      </c>
      <c r="F47" s="144"/>
      <c r="G47" s="144"/>
      <c r="H47" s="144"/>
      <c r="I47" s="50"/>
      <c r="J47" s="104"/>
    </row>
    <row r="48" spans="1:14" ht="263.25" customHeight="1" x14ac:dyDescent="0.35">
      <c r="A48" s="54" t="s">
        <v>170</v>
      </c>
      <c r="B48" s="98" t="s">
        <v>76</v>
      </c>
      <c r="C48" s="50" t="s">
        <v>238</v>
      </c>
      <c r="D48" s="144"/>
      <c r="E48" s="163" t="s">
        <v>267</v>
      </c>
      <c r="F48" s="144"/>
      <c r="G48" s="144"/>
      <c r="H48" s="144"/>
      <c r="I48" s="50"/>
      <c r="J48" s="104"/>
    </row>
    <row r="49" spans="1:11" ht="288" customHeight="1" x14ac:dyDescent="0.35">
      <c r="A49" s="54" t="s">
        <v>170</v>
      </c>
      <c r="B49" s="98" t="s">
        <v>77</v>
      </c>
      <c r="C49" s="50" t="s">
        <v>237</v>
      </c>
      <c r="D49" s="144"/>
      <c r="E49" s="163" t="s">
        <v>267</v>
      </c>
      <c r="F49" s="144"/>
      <c r="G49" s="144"/>
      <c r="H49" s="144"/>
      <c r="I49" s="50"/>
      <c r="J49" s="104"/>
    </row>
    <row r="50" spans="1:11" ht="198" x14ac:dyDescent="0.35">
      <c r="A50" s="54" t="s">
        <v>170</v>
      </c>
      <c r="B50" s="98" t="s">
        <v>78</v>
      </c>
      <c r="C50" s="50" t="s">
        <v>236</v>
      </c>
      <c r="D50" s="144"/>
      <c r="E50" s="164" t="s">
        <v>268</v>
      </c>
      <c r="F50" s="144"/>
      <c r="G50" s="144"/>
      <c r="H50" s="144"/>
      <c r="I50" s="50"/>
      <c r="J50" s="104"/>
    </row>
    <row r="51" spans="1:11" ht="198" x14ac:dyDescent="0.35">
      <c r="A51" s="54" t="s">
        <v>170</v>
      </c>
      <c r="B51" s="98" t="s">
        <v>79</v>
      </c>
      <c r="C51" s="50" t="s">
        <v>235</v>
      </c>
      <c r="D51" s="144"/>
      <c r="E51" s="50"/>
      <c r="F51" s="144"/>
      <c r="G51" s="144"/>
      <c r="H51" s="144"/>
      <c r="I51" s="50"/>
      <c r="J51" s="104"/>
    </row>
    <row r="52" spans="1:11" ht="409.5" customHeight="1" x14ac:dyDescent="0.35">
      <c r="A52" s="54" t="s">
        <v>170</v>
      </c>
      <c r="B52" s="99" t="s">
        <v>80</v>
      </c>
      <c r="C52" s="61" t="s">
        <v>233</v>
      </c>
      <c r="D52" s="144"/>
      <c r="E52" s="50" t="s">
        <v>269</v>
      </c>
      <c r="F52" s="144"/>
      <c r="G52" s="144"/>
      <c r="H52" s="144"/>
      <c r="I52" s="50"/>
      <c r="J52" s="104"/>
    </row>
    <row r="53" spans="1:11" ht="366.75" customHeight="1" x14ac:dyDescent="0.35">
      <c r="A53" s="54" t="s">
        <v>170</v>
      </c>
      <c r="B53" s="99" t="s">
        <v>218</v>
      </c>
      <c r="C53" s="61" t="s">
        <v>234</v>
      </c>
      <c r="D53" s="144"/>
      <c r="E53" s="50"/>
      <c r="F53" s="144"/>
      <c r="G53" s="145"/>
      <c r="H53" s="144"/>
      <c r="I53" s="50"/>
      <c r="J53" s="104"/>
    </row>
    <row r="54" spans="1:11" s="41" customFormat="1" ht="33" x14ac:dyDescent="0.4">
      <c r="A54" s="62" t="s">
        <v>74</v>
      </c>
      <c r="B54" s="63">
        <v>7</v>
      </c>
      <c r="C54" s="64" t="s">
        <v>126</v>
      </c>
      <c r="D54" s="64" t="s">
        <v>181</v>
      </c>
      <c r="E54" s="93" t="s">
        <v>28</v>
      </c>
      <c r="F54" s="127" t="s">
        <v>255</v>
      </c>
      <c r="G54" s="127" t="s">
        <v>141</v>
      </c>
      <c r="H54" s="71" t="s">
        <v>256</v>
      </c>
      <c r="I54" s="102" t="s">
        <v>141</v>
      </c>
      <c r="J54" s="126" t="s">
        <v>223</v>
      </c>
      <c r="K54" s="113"/>
    </row>
    <row r="55" spans="1:11" ht="82.5" x14ac:dyDescent="0.35">
      <c r="A55" s="50" t="s">
        <v>152</v>
      </c>
      <c r="B55" s="51" t="s">
        <v>55</v>
      </c>
      <c r="C55" s="50" t="s">
        <v>232</v>
      </c>
      <c r="D55" s="47"/>
      <c r="E55" s="86" t="s">
        <v>2</v>
      </c>
      <c r="F55" s="47"/>
      <c r="G55" s="84"/>
      <c r="H55" s="47"/>
      <c r="I55" s="82"/>
      <c r="J55" s="104"/>
    </row>
    <row r="56" spans="1:11" ht="341.25" customHeight="1" x14ac:dyDescent="0.35">
      <c r="A56" s="50" t="s">
        <v>165</v>
      </c>
      <c r="B56" s="98" t="s">
        <v>56</v>
      </c>
      <c r="C56" s="50" t="s">
        <v>231</v>
      </c>
      <c r="D56" s="144"/>
      <c r="E56" s="165" t="s">
        <v>270</v>
      </c>
      <c r="F56" s="144"/>
      <c r="G56" s="145"/>
      <c r="H56" s="144"/>
      <c r="I56" s="50"/>
      <c r="J56" s="104"/>
    </row>
    <row r="57" spans="1:11" s="7" customFormat="1" ht="124.5" customHeight="1" x14ac:dyDescent="0.4">
      <c r="A57" s="50" t="s">
        <v>165</v>
      </c>
      <c r="B57" s="51" t="s">
        <v>57</v>
      </c>
      <c r="C57" s="50" t="s">
        <v>230</v>
      </c>
      <c r="D57" s="65"/>
      <c r="E57" s="50"/>
      <c r="F57" s="146"/>
      <c r="G57" s="145"/>
      <c r="H57" s="146"/>
      <c r="I57" s="50"/>
      <c r="J57" s="106"/>
      <c r="K57" s="115"/>
    </row>
    <row r="58" spans="1:11" ht="215.25" customHeight="1" x14ac:dyDescent="0.35">
      <c r="A58" s="50" t="s">
        <v>165</v>
      </c>
      <c r="B58" s="98" t="s">
        <v>58</v>
      </c>
      <c r="C58" s="50" t="s">
        <v>229</v>
      </c>
      <c r="D58" s="144"/>
      <c r="E58" s="87" t="s">
        <v>129</v>
      </c>
      <c r="F58" s="144"/>
      <c r="G58" s="145"/>
      <c r="H58" s="144"/>
      <c r="I58" s="50"/>
      <c r="J58" s="104"/>
    </row>
    <row r="59" spans="1:11" ht="204" customHeight="1" x14ac:dyDescent="0.35">
      <c r="A59" s="50" t="s">
        <v>165</v>
      </c>
      <c r="B59" s="98" t="s">
        <v>59</v>
      </c>
      <c r="C59" s="50" t="s">
        <v>244</v>
      </c>
      <c r="D59" s="144"/>
      <c r="E59" s="86" t="s">
        <v>3</v>
      </c>
      <c r="F59" s="144"/>
      <c r="G59" s="145"/>
      <c r="H59" s="144"/>
      <c r="I59" s="50"/>
      <c r="J59" s="104"/>
    </row>
    <row r="60" spans="1:11" ht="225" customHeight="1" x14ac:dyDescent="0.35">
      <c r="A60" s="50" t="s">
        <v>165</v>
      </c>
      <c r="B60" s="98" t="s">
        <v>60</v>
      </c>
      <c r="C60" s="50" t="s">
        <v>228</v>
      </c>
      <c r="D60" s="144"/>
      <c r="E60" s="86"/>
      <c r="F60" s="144"/>
      <c r="G60" s="145"/>
      <c r="H60" s="144"/>
      <c r="I60" s="50"/>
      <c r="J60" s="104"/>
    </row>
    <row r="61" spans="1:11" ht="180" customHeight="1" x14ac:dyDescent="0.35">
      <c r="A61" s="50" t="s">
        <v>165</v>
      </c>
      <c r="B61" s="98" t="s">
        <v>61</v>
      </c>
      <c r="C61" s="50" t="s">
        <v>227</v>
      </c>
      <c r="D61" s="144"/>
      <c r="E61" s="50"/>
      <c r="F61" s="144"/>
      <c r="G61" s="145"/>
      <c r="H61" s="144"/>
      <c r="I61" s="50"/>
      <c r="J61" s="104"/>
    </row>
    <row r="62" spans="1:11" ht="217.5" customHeight="1" x14ac:dyDescent="0.35">
      <c r="A62" s="50" t="s">
        <v>165</v>
      </c>
      <c r="B62" s="98" t="s">
        <v>62</v>
      </c>
      <c r="C62" s="50" t="s">
        <v>226</v>
      </c>
      <c r="D62" s="144"/>
      <c r="E62" s="50"/>
      <c r="F62" s="144"/>
      <c r="G62" s="145"/>
      <c r="H62" s="144"/>
      <c r="I62" s="50"/>
      <c r="J62" s="104"/>
    </row>
    <row r="63" spans="1:11" s="42" customFormat="1" ht="33" x14ac:dyDescent="0.35">
      <c r="A63" s="62" t="s">
        <v>74</v>
      </c>
      <c r="B63" s="63" t="s">
        <v>63</v>
      </c>
      <c r="C63" s="64" t="s">
        <v>127</v>
      </c>
      <c r="D63" s="64" t="s">
        <v>181</v>
      </c>
      <c r="E63" s="93" t="s">
        <v>28</v>
      </c>
      <c r="F63" s="127" t="s">
        <v>255</v>
      </c>
      <c r="G63" s="127" t="s">
        <v>141</v>
      </c>
      <c r="H63" s="71" t="s">
        <v>256</v>
      </c>
      <c r="I63" s="102" t="s">
        <v>141</v>
      </c>
      <c r="J63" s="126" t="s">
        <v>223</v>
      </c>
      <c r="K63" s="123"/>
    </row>
    <row r="64" spans="1:11" ht="214.5" customHeight="1" x14ac:dyDescent="0.35">
      <c r="A64" s="50" t="s">
        <v>166</v>
      </c>
      <c r="B64" s="98" t="s">
        <v>88</v>
      </c>
      <c r="C64" s="50" t="s">
        <v>220</v>
      </c>
      <c r="D64" s="144"/>
      <c r="E64" s="50"/>
      <c r="F64" s="144"/>
      <c r="G64" s="145"/>
      <c r="H64" s="144"/>
      <c r="I64" s="50"/>
      <c r="J64" s="104"/>
    </row>
    <row r="65" spans="1:11" ht="371.25" customHeight="1" x14ac:dyDescent="0.35">
      <c r="A65" s="50" t="s">
        <v>167</v>
      </c>
      <c r="B65" s="98" t="s">
        <v>64</v>
      </c>
      <c r="C65" s="50" t="s">
        <v>219</v>
      </c>
      <c r="D65" s="144"/>
      <c r="E65" s="166" t="s">
        <v>272</v>
      </c>
      <c r="F65" s="144"/>
      <c r="G65" s="145"/>
      <c r="H65" s="144"/>
      <c r="I65" s="50"/>
      <c r="J65" s="104"/>
    </row>
    <row r="66" spans="1:11" ht="399.75" customHeight="1" x14ac:dyDescent="0.35">
      <c r="A66" s="50" t="s">
        <v>169</v>
      </c>
      <c r="B66" s="98" t="s">
        <v>65</v>
      </c>
      <c r="C66" s="50" t="s">
        <v>215</v>
      </c>
      <c r="D66" s="144"/>
      <c r="E66" s="50" t="s">
        <v>180</v>
      </c>
      <c r="F66" s="144"/>
      <c r="G66" s="145"/>
      <c r="H66" s="144"/>
      <c r="I66" s="50"/>
      <c r="J66" s="104"/>
    </row>
    <row r="67" spans="1:11" ht="181.5" x14ac:dyDescent="0.35">
      <c r="A67" s="59"/>
      <c r="B67" s="98" t="s">
        <v>66</v>
      </c>
      <c r="C67" s="50" t="s">
        <v>214</v>
      </c>
      <c r="D67" s="144"/>
      <c r="E67" s="50"/>
      <c r="F67" s="144"/>
      <c r="G67" s="145"/>
      <c r="H67" s="144"/>
      <c r="I67" s="50"/>
      <c r="J67" s="104"/>
    </row>
    <row r="68" spans="1:11" ht="214.5" x14ac:dyDescent="0.35">
      <c r="A68" s="59"/>
      <c r="B68" s="98" t="s">
        <v>67</v>
      </c>
      <c r="C68" s="50" t="s">
        <v>213</v>
      </c>
      <c r="D68" s="144"/>
      <c r="E68" s="50"/>
      <c r="F68" s="144"/>
      <c r="G68" s="145"/>
      <c r="H68" s="144"/>
      <c r="I68" s="50"/>
      <c r="J68" s="104"/>
    </row>
    <row r="69" spans="1:11" s="44" customFormat="1" ht="33" x14ac:dyDescent="0.35">
      <c r="A69" s="66" t="s">
        <v>74</v>
      </c>
      <c r="B69" s="67" t="s">
        <v>68</v>
      </c>
      <c r="C69" s="67" t="s">
        <v>128</v>
      </c>
      <c r="D69" s="67" t="s">
        <v>181</v>
      </c>
      <c r="E69" s="93" t="s">
        <v>28</v>
      </c>
      <c r="F69" s="127" t="s">
        <v>255</v>
      </c>
      <c r="G69" s="127" t="s">
        <v>141</v>
      </c>
      <c r="H69" s="71" t="s">
        <v>256</v>
      </c>
      <c r="I69" s="102" t="s">
        <v>141</v>
      </c>
      <c r="J69" s="126" t="s">
        <v>223</v>
      </c>
      <c r="K69" s="124"/>
    </row>
    <row r="70" spans="1:11" s="7" customFormat="1" ht="153.75" customHeight="1" x14ac:dyDescent="0.4">
      <c r="A70" s="50" t="s">
        <v>152</v>
      </c>
      <c r="B70" s="51" t="s">
        <v>69</v>
      </c>
      <c r="C70" s="50" t="s">
        <v>212</v>
      </c>
      <c r="D70" s="47"/>
      <c r="E70" s="50"/>
      <c r="F70" s="47"/>
      <c r="G70" s="55"/>
      <c r="H70" s="47"/>
      <c r="I70" s="50"/>
      <c r="J70" s="106"/>
      <c r="K70" s="115"/>
    </row>
    <row r="71" spans="1:11" ht="130.5" customHeight="1" x14ac:dyDescent="0.35">
      <c r="A71" s="50" t="s">
        <v>168</v>
      </c>
      <c r="B71" s="51" t="s">
        <v>70</v>
      </c>
      <c r="C71" s="50" t="s">
        <v>216</v>
      </c>
      <c r="D71" s="47"/>
      <c r="E71" s="50"/>
      <c r="F71" s="47"/>
      <c r="G71" s="55"/>
      <c r="H71" s="47"/>
      <c r="I71" s="50"/>
      <c r="J71" s="104"/>
    </row>
    <row r="72" spans="1:11" ht="114.75" customHeight="1" x14ac:dyDescent="0.35">
      <c r="A72" s="50" t="s">
        <v>152</v>
      </c>
      <c r="B72" s="51" t="s">
        <v>71</v>
      </c>
      <c r="C72" s="50" t="s">
        <v>182</v>
      </c>
      <c r="D72" s="47"/>
      <c r="E72" s="50"/>
      <c r="F72" s="47"/>
      <c r="G72" s="55"/>
      <c r="H72" s="47"/>
      <c r="I72" s="50"/>
      <c r="J72" s="104"/>
    </row>
    <row r="73" spans="1:11" ht="127.5" customHeight="1" x14ac:dyDescent="0.35">
      <c r="A73" s="50" t="s">
        <v>168</v>
      </c>
      <c r="B73" s="51" t="s">
        <v>72</v>
      </c>
      <c r="C73" s="50" t="s">
        <v>184</v>
      </c>
      <c r="D73" s="47"/>
      <c r="E73" s="50" t="s">
        <v>183</v>
      </c>
      <c r="F73" s="47"/>
      <c r="G73" s="1"/>
      <c r="H73" s="47"/>
      <c r="I73" s="1"/>
      <c r="J73" s="104"/>
    </row>
    <row r="74" spans="1:11" ht="306.75" customHeight="1" x14ac:dyDescent="0.35">
      <c r="A74" s="50" t="s">
        <v>154</v>
      </c>
      <c r="B74" s="98" t="s">
        <v>73</v>
      </c>
      <c r="C74" s="50" t="s">
        <v>225</v>
      </c>
      <c r="D74" s="147"/>
      <c r="E74" s="166" t="s">
        <v>271</v>
      </c>
      <c r="F74" s="47"/>
      <c r="G74" s="55"/>
      <c r="H74" s="47"/>
      <c r="I74" s="50"/>
      <c r="J74" s="104"/>
    </row>
    <row r="75" spans="1:11" s="44" customFormat="1" ht="33" x14ac:dyDescent="0.35">
      <c r="A75" s="68" t="s">
        <v>74</v>
      </c>
      <c r="B75" s="69" t="s">
        <v>89</v>
      </c>
      <c r="C75" s="69" t="s">
        <v>148</v>
      </c>
      <c r="D75" s="69" t="s">
        <v>181</v>
      </c>
      <c r="E75" s="93" t="s">
        <v>28</v>
      </c>
      <c r="F75" s="127" t="s">
        <v>255</v>
      </c>
      <c r="G75" s="127" t="s">
        <v>141</v>
      </c>
      <c r="H75" s="71" t="s">
        <v>256</v>
      </c>
      <c r="I75" s="102" t="s">
        <v>141</v>
      </c>
      <c r="J75" s="126" t="s">
        <v>223</v>
      </c>
      <c r="K75" s="124"/>
    </row>
    <row r="76" spans="1:11" ht="98.25" customHeight="1" x14ac:dyDescent="0.35">
      <c r="A76" s="70"/>
      <c r="B76" s="51" t="s">
        <v>149</v>
      </c>
      <c r="C76" s="50" t="s">
        <v>224</v>
      </c>
      <c r="D76" s="47"/>
      <c r="E76" s="94"/>
      <c r="F76" s="47"/>
      <c r="G76" s="50" t="s">
        <v>90</v>
      </c>
      <c r="H76" s="47"/>
      <c r="I76" s="50" t="s">
        <v>90</v>
      </c>
      <c r="J76" s="104"/>
    </row>
  </sheetData>
  <mergeCells count="5">
    <mergeCell ref="I21:L21"/>
    <mergeCell ref="F2:G3"/>
    <mergeCell ref="A4:D4"/>
    <mergeCell ref="H2:I3"/>
    <mergeCell ref="J2:J3"/>
  </mergeCells>
  <phoneticPr fontId="14" type="noConversion"/>
  <conditionalFormatting sqref="G25:G26 I25:I26">
    <cfRule type="containsText" dxfId="584" priority="780" operator="containsText" text="Yes">
      <formula>NOT(ISERROR(SEARCH("Yes",G25)))</formula>
    </cfRule>
  </conditionalFormatting>
  <conditionalFormatting sqref="D24">
    <cfRule type="containsText" dxfId="583" priority="779" operator="containsText" text="Yes">
      <formula>NOT(ISERROR(SEARCH("Yes",D24)))</formula>
    </cfRule>
  </conditionalFormatting>
  <conditionalFormatting sqref="D24 G25:G26 I25:I26">
    <cfRule type="containsText" dxfId="582" priority="777" operator="containsText" text="No">
      <formula>NOT(ISERROR(SEARCH("No",D24)))</formula>
    </cfRule>
  </conditionalFormatting>
  <conditionalFormatting sqref="D24 G25:G26 I25:I26">
    <cfRule type="containsText" dxfId="581" priority="776" operator="containsText" text="Planning">
      <formula>NOT(ISERROR(SEARCH("Planning",D24)))</formula>
    </cfRule>
  </conditionalFormatting>
  <conditionalFormatting sqref="D24 G25:G26 I25:I26">
    <cfRule type="containsText" dxfId="580" priority="775" operator="containsText" text="Planned">
      <formula>NOT(ISERROR(SEARCH("Planned",D24)))</formula>
    </cfRule>
  </conditionalFormatting>
  <conditionalFormatting sqref="D17">
    <cfRule type="containsText" dxfId="579" priority="635" operator="containsText" text="No">
      <formula>NOT(ISERROR(SEARCH("No",D17)))</formula>
    </cfRule>
    <cfRule type="containsText" dxfId="578" priority="636" operator="containsText" text="Planned removal">
      <formula>NOT(ISERROR(SEARCH("Planned removal",D17)))</formula>
    </cfRule>
    <cfRule type="containsText" dxfId="577" priority="637" operator="containsText" text="Planned introduction">
      <formula>NOT(ISERROR(SEARCH("Planned introduction",D17)))</formula>
    </cfRule>
    <cfRule type="containsText" dxfId="576" priority="638" operator="containsText" text="Yes">
      <formula>NOT(ISERROR(SEARCH("Yes",D17)))</formula>
    </cfRule>
    <cfRule type="containsText" dxfId="575" priority="714" operator="containsText" text="No">
      <formula>NOT(ISERROR(SEARCH("No",D17)))</formula>
    </cfRule>
    <cfRule type="containsText" dxfId="574" priority="715" operator="containsText" text="No">
      <formula>NOT(ISERROR(SEARCH("No",D17)))</formula>
    </cfRule>
    <cfRule type="containsText" dxfId="573" priority="716" operator="containsText" text="Planned &gt; 12 months">
      <formula>NOT(ISERROR(SEARCH("Planned &gt; 12 months",D17)))</formula>
    </cfRule>
    <cfRule type="containsText" dxfId="572" priority="717" operator="containsText" text="Yes">
      <formula>NOT(ISERROR(SEARCH("Yes",D17)))</formula>
    </cfRule>
    <cfRule type="containsText" dxfId="571" priority="718" operator="containsText" text="Planned &lt; 12 months">
      <formula>NOT(ISERROR(SEARCH("Planned &lt; 12 months",D17)))</formula>
    </cfRule>
    <cfRule type="colorScale" priority="719">
      <colorScale>
        <cfvo type="min"/>
        <cfvo type="percentile" val="50"/>
        <cfvo type="max"/>
        <color rgb="FFF8696B"/>
        <color rgb="FFFFEB84"/>
        <color rgb="FF63BE7B"/>
      </colorScale>
    </cfRule>
  </conditionalFormatting>
  <conditionalFormatting sqref="D15:D16">
    <cfRule type="containsText" dxfId="570" priority="678" operator="containsText" text="Individual only&#10;">
      <formula>NOT(ISERROR(SEARCH("Individual only
",D15)))</formula>
    </cfRule>
    <cfRule type="containsText" dxfId="569" priority="679" operator="containsText" text="Individual mainly &amp; some shared">
      <formula>NOT(ISERROR(SEARCH("Individual mainly &amp; some shared",D15)))</formula>
    </cfRule>
    <cfRule type="containsText" dxfId="568" priority="680" operator="containsText" text="Shared mainly &amp; some individual">
      <formula>NOT(ISERROR(SEARCH("Shared mainly &amp; some individual",D15)))</formula>
    </cfRule>
    <cfRule type="containsText" dxfId="567" priority="681" operator="containsText" text="Individual mainly &amp; some shared">
      <formula>NOT(ISERROR(SEARCH("Individual mainly &amp; some shared",D15)))</formula>
    </cfRule>
    <cfRule type="containsText" dxfId="566" priority="682" operator="containsText" text="Shared mainly &amp; some individual">
      <formula>NOT(ISERROR(SEARCH("Shared mainly &amp; some individual",D15)))</formula>
    </cfRule>
    <cfRule type="containsText" dxfId="565" priority="688" operator="containsText" text="Individual &amp; Shared">
      <formula>NOT(ISERROR(SEARCH("Individual &amp; Shared",D15)))</formula>
    </cfRule>
    <cfRule type="containsText" dxfId="564" priority="689" operator="containsText" text="Shared only">
      <formula>NOT(ISERROR(SEARCH("Shared only",D15)))</formula>
    </cfRule>
  </conditionalFormatting>
  <conditionalFormatting sqref="D14">
    <cfRule type="containsText" dxfId="563" priority="683" operator="containsText" text="No">
      <formula>NOT(ISERROR(SEARCH("No",D14)))</formula>
    </cfRule>
    <cfRule type="containsText" dxfId="562" priority="684" operator="containsText" text="Planned Decrease - implementation &gt; 12 months">
      <formula>NOT(ISERROR(SEARCH("Planned Decrease - implementation &gt; 12 months",D14)))</formula>
    </cfRule>
    <cfRule type="containsText" dxfId="561" priority="685" operator="containsText" text="Planned Decrease - implementation &lt;12 months">
      <formula>NOT(ISERROR(SEARCH("Planned Decrease - implementation &lt;12 months",D14)))</formula>
    </cfRule>
    <cfRule type="containsText" dxfId="560" priority="686" operator="containsText" text="Planned Increase ">
      <formula>NOT(ISERROR(SEARCH("Planned Increase ",D14)))</formula>
    </cfRule>
    <cfRule type="containsText" dxfId="559" priority="687" operator="containsText" text="Yes - Decrease">
      <formula>NOT(ISERROR(SEARCH("Yes - Decrease",D14)))</formula>
    </cfRule>
  </conditionalFormatting>
  <conditionalFormatting sqref="D12:D13">
    <cfRule type="containsText" dxfId="558" priority="623" operator="containsText" text="No">
      <formula>NOT(ISERROR(SEARCH("No",D12)))</formula>
    </cfRule>
    <cfRule type="containsText" dxfId="557" priority="624" operator="containsText" text="No">
      <formula>NOT(ISERROR(SEARCH("No",D12)))</formula>
    </cfRule>
    <cfRule type="containsText" dxfId="556" priority="625" operator="containsText" text="Planned &gt; 12 months">
      <formula>NOT(ISERROR(SEARCH("Planned &gt; 12 months",D12)))</formula>
    </cfRule>
    <cfRule type="containsText" dxfId="555" priority="626" operator="containsText" text="Yes">
      <formula>NOT(ISERROR(SEARCH("Yes",D12)))</formula>
    </cfRule>
    <cfRule type="containsText" dxfId="554" priority="627" operator="containsText" text="Planned &lt; 12 months">
      <formula>NOT(ISERROR(SEARCH("Planned &lt; 12 months",D12)))</formula>
    </cfRule>
    <cfRule type="colorScale" priority="628">
      <colorScale>
        <cfvo type="min"/>
        <cfvo type="percentile" val="50"/>
        <cfvo type="max"/>
        <color rgb="FFF8696B"/>
        <color rgb="FFFFEB84"/>
        <color rgb="FF63BE7B"/>
      </colorScale>
    </cfRule>
  </conditionalFormatting>
  <conditionalFormatting sqref="D21:D23">
    <cfRule type="containsText" dxfId="553" priority="605" operator="containsText" text="No">
      <formula>NOT(ISERROR(SEARCH("No",D21)))</formula>
    </cfRule>
    <cfRule type="containsText" dxfId="552" priority="606" operator="containsText" text="No">
      <formula>NOT(ISERROR(SEARCH("No",D21)))</formula>
    </cfRule>
    <cfRule type="containsText" dxfId="551" priority="607" operator="containsText" text="Planned &gt; 12 months">
      <formula>NOT(ISERROR(SEARCH("Planned &gt; 12 months",D21)))</formula>
    </cfRule>
    <cfRule type="containsText" dxfId="550" priority="608" operator="containsText" text="Yes">
      <formula>NOT(ISERROR(SEARCH("Yes",D21)))</formula>
    </cfRule>
    <cfRule type="containsText" dxfId="549" priority="609" operator="containsText" text="Planned &lt; 12 months">
      <formula>NOT(ISERROR(SEARCH("Planned &lt; 12 months",D21)))</formula>
    </cfRule>
    <cfRule type="colorScale" priority="610">
      <colorScale>
        <cfvo type="min"/>
        <cfvo type="percentile" val="50"/>
        <cfvo type="max"/>
        <color rgb="FFF8696B"/>
        <color rgb="FFFFEB84"/>
        <color rgb="FF63BE7B"/>
      </colorScale>
    </cfRule>
  </conditionalFormatting>
  <conditionalFormatting sqref="D19:D20">
    <cfRule type="containsText" dxfId="548" priority="538" operator="containsText" text="NA">
      <formula>NOT(ISERROR(SEARCH("NA",D19)))</formula>
    </cfRule>
    <cfRule type="containsText" dxfId="547" priority="539" operator="containsText" text="No">
      <formula>NOT(ISERROR(SEARCH("No",D19)))</formula>
    </cfRule>
    <cfRule type="containsText" dxfId="546" priority="540" operator="containsText" text="Planned &gt; 12 months">
      <formula>NOT(ISERROR(SEARCH("Planned &gt; 12 months",D19)))</formula>
    </cfRule>
    <cfRule type="containsText" dxfId="545" priority="541" operator="containsText" text="Planned &lt; 12 months">
      <formula>NOT(ISERROR(SEARCH("Planned &lt; 12 months",D19)))</formula>
    </cfRule>
    <cfRule type="containsText" dxfId="544" priority="542" operator="containsText" text="Yes">
      <formula>NOT(ISERROR(SEARCH("Yes",D19)))</formula>
    </cfRule>
  </conditionalFormatting>
  <conditionalFormatting sqref="D25">
    <cfRule type="containsText" dxfId="543" priority="533" operator="containsText" text="NA">
      <formula>NOT(ISERROR(SEARCH("NA",D25)))</formula>
    </cfRule>
    <cfRule type="containsText" dxfId="542" priority="534" operator="containsText" text="No">
      <formula>NOT(ISERROR(SEARCH("No",D25)))</formula>
    </cfRule>
    <cfRule type="containsText" dxfId="541" priority="535" operator="containsText" text="Planned &gt; 12 months">
      <formula>NOT(ISERROR(SEARCH("Planned &gt; 12 months",D25)))</formula>
    </cfRule>
    <cfRule type="containsText" dxfId="540" priority="536" operator="containsText" text="Planned &lt; 12 months">
      <formula>NOT(ISERROR(SEARCH("Planned &lt; 12 months",D25)))</formula>
    </cfRule>
    <cfRule type="containsText" dxfId="539" priority="537" operator="containsText" text="Yes">
      <formula>NOT(ISERROR(SEARCH("Yes",D25)))</formula>
    </cfRule>
  </conditionalFormatting>
  <conditionalFormatting sqref="D32">
    <cfRule type="containsText" dxfId="538" priority="527" operator="containsText" text="No">
      <formula>NOT(ISERROR(SEARCH("No",D32)))</formula>
    </cfRule>
    <cfRule type="containsText" dxfId="537" priority="528" operator="containsText" text="No">
      <formula>NOT(ISERROR(SEARCH("No",D32)))</formula>
    </cfRule>
    <cfRule type="containsText" dxfId="536" priority="529" operator="containsText" text="Planned &gt; 12 months">
      <formula>NOT(ISERROR(SEARCH("Planned &gt; 12 months",D32)))</formula>
    </cfRule>
    <cfRule type="containsText" dxfId="535" priority="530" operator="containsText" text="Yes">
      <formula>NOT(ISERROR(SEARCH("Yes",D32)))</formula>
    </cfRule>
    <cfRule type="containsText" dxfId="534" priority="531" operator="containsText" text="Planned &lt; 12 months">
      <formula>NOT(ISERROR(SEARCH("Planned &lt; 12 months",D32)))</formula>
    </cfRule>
    <cfRule type="colorScale" priority="532">
      <colorScale>
        <cfvo type="min"/>
        <cfvo type="percentile" val="50"/>
        <cfvo type="max"/>
        <color rgb="FFF8696B"/>
        <color rgb="FFFFEB84"/>
        <color rgb="FF63BE7B"/>
      </colorScale>
    </cfRule>
  </conditionalFormatting>
  <conditionalFormatting sqref="D12">
    <cfRule type="containsText" dxfId="533" priority="521" operator="containsText" text="Planned &lt; 12 months">
      <formula>NOT(ISERROR(SEARCH("Planned &lt; 12 months",D12)))</formula>
    </cfRule>
    <cfRule type="containsText" dxfId="532" priority="522" operator="containsText" text="Planned &lt; 12 months">
      <formula>NOT(ISERROR(SEARCH("Planned &lt; 12 months",D12)))</formula>
    </cfRule>
    <cfRule type="containsText" dxfId="531" priority="523" operator="containsText" text="Planned &gt; 12 months">
      <formula>NOT(ISERROR(SEARCH("Planned &gt; 12 months",D12)))</formula>
    </cfRule>
  </conditionalFormatting>
  <conditionalFormatting sqref="D27">
    <cfRule type="containsText" dxfId="530" priority="493" operator="containsText" text="NA">
      <formula>NOT(ISERROR(SEARCH("NA",D27)))</formula>
    </cfRule>
    <cfRule type="containsText" dxfId="529" priority="494" operator="containsText" text="No">
      <formula>NOT(ISERROR(SEARCH("No",D27)))</formula>
    </cfRule>
    <cfRule type="containsText" dxfId="528" priority="495" operator="containsText" text="Planned &gt; 12 months">
      <formula>NOT(ISERROR(SEARCH("Planned &gt; 12 months",D27)))</formula>
    </cfRule>
    <cfRule type="containsText" dxfId="527" priority="496" operator="containsText" text="Planned &lt; 12 months">
      <formula>NOT(ISERROR(SEARCH("Planned &lt; 12 months",D27)))</formula>
    </cfRule>
    <cfRule type="containsText" dxfId="526" priority="497" operator="containsText" text="Yes">
      <formula>NOT(ISERROR(SEARCH("Yes",D27)))</formula>
    </cfRule>
  </conditionalFormatting>
  <conditionalFormatting sqref="D74">
    <cfRule type="containsText" dxfId="525" priority="483" operator="containsText" text="No">
      <formula>NOT(ISERROR(SEARCH("No",D74)))</formula>
    </cfRule>
    <cfRule type="containsText" dxfId="524" priority="484" operator="containsText" text="Planned budget earmarking">
      <formula>NOT(ISERROR(SEARCH("Planned budget earmarking",D74)))</formula>
    </cfRule>
    <cfRule type="containsText" dxfId="523" priority="485" operator="containsText" text="Yes, budget earmarked and no planned increase">
      <formula>NOT(ISERROR(SEARCH("Yes, budget earmarked and no planned increase",D74)))</formula>
    </cfRule>
    <cfRule type="containsText" dxfId="522" priority="486" operator="containsText" text="Yes, budget earmarked and planned increase">
      <formula>NOT(ISERROR(SEARCH("Yes, budget earmarked and planned increase",D74)))</formula>
    </cfRule>
  </conditionalFormatting>
  <conditionalFormatting sqref="D33">
    <cfRule type="containsText" dxfId="521" priority="473" operator="containsText" text="NA">
      <formula>NOT(ISERROR(SEARCH("NA",D33)))</formula>
    </cfRule>
    <cfRule type="containsText" dxfId="520" priority="474" operator="containsText" text="No">
      <formula>NOT(ISERROR(SEARCH("No",D33)))</formula>
    </cfRule>
    <cfRule type="containsText" dxfId="519" priority="475" operator="containsText" text="Planned &gt; 12 months">
      <formula>NOT(ISERROR(SEARCH("Planned &gt; 12 months",D33)))</formula>
    </cfRule>
    <cfRule type="containsText" dxfId="518" priority="476" operator="containsText" text="Planned &lt; 12 months">
      <formula>NOT(ISERROR(SEARCH("Planned &lt; 12 months",D33)))</formula>
    </cfRule>
    <cfRule type="containsText" dxfId="517" priority="477" operator="containsText" text="Yes">
      <formula>NOT(ISERROR(SEARCH("Yes",D33)))</formula>
    </cfRule>
  </conditionalFormatting>
  <conditionalFormatting sqref="D31">
    <cfRule type="containsText" dxfId="516" priority="468" operator="containsText" text="NA">
      <formula>NOT(ISERROR(SEARCH("NA",D31)))</formula>
    </cfRule>
    <cfRule type="containsText" dxfId="515" priority="469" operator="containsText" text="No">
      <formula>NOT(ISERROR(SEARCH("No",D31)))</formula>
    </cfRule>
    <cfRule type="containsText" dxfId="514" priority="470" operator="containsText" text="Planned &gt; 12 months">
      <formula>NOT(ISERROR(SEARCH("Planned &gt; 12 months",D31)))</formula>
    </cfRule>
    <cfRule type="containsText" dxfId="513" priority="471" operator="containsText" text="Planned &lt; 12 months">
      <formula>NOT(ISERROR(SEARCH("Planned &lt; 12 months",D31)))</formula>
    </cfRule>
    <cfRule type="containsText" dxfId="512" priority="472" operator="containsText" text="Yes">
      <formula>NOT(ISERROR(SEARCH("Yes",D31)))</formula>
    </cfRule>
  </conditionalFormatting>
  <conditionalFormatting sqref="D39">
    <cfRule type="containsText" dxfId="511" priority="463" operator="containsText" text="NA">
      <formula>NOT(ISERROR(SEARCH("NA",D39)))</formula>
    </cfRule>
    <cfRule type="containsText" dxfId="510" priority="464" operator="containsText" text="No">
      <formula>NOT(ISERROR(SEARCH("No",D39)))</formula>
    </cfRule>
    <cfRule type="containsText" dxfId="509" priority="465" operator="containsText" text="Planned &gt; 12 months">
      <formula>NOT(ISERROR(SEARCH("Planned &gt; 12 months",D39)))</formula>
    </cfRule>
    <cfRule type="containsText" dxfId="508" priority="466" operator="containsText" text="Planned &lt; 12 months">
      <formula>NOT(ISERROR(SEARCH("Planned &lt; 12 months",D39)))</formula>
    </cfRule>
    <cfRule type="containsText" dxfId="507" priority="467" operator="containsText" text="Yes">
      <formula>NOT(ISERROR(SEARCH("Yes",D39)))</formula>
    </cfRule>
  </conditionalFormatting>
  <conditionalFormatting sqref="D43">
    <cfRule type="containsText" dxfId="506" priority="458" operator="containsText" text="NA">
      <formula>NOT(ISERROR(SEARCH("NA",D43)))</formula>
    </cfRule>
    <cfRule type="containsText" dxfId="505" priority="459" operator="containsText" text="No">
      <formula>NOT(ISERROR(SEARCH("No",D43)))</formula>
    </cfRule>
    <cfRule type="containsText" dxfId="504" priority="460" operator="containsText" text="Planned &gt; 12 months">
      <formula>NOT(ISERROR(SEARCH("Planned &gt; 12 months",D43)))</formula>
    </cfRule>
    <cfRule type="containsText" dxfId="503" priority="461" operator="containsText" text="Planned &lt; 12 months">
      <formula>NOT(ISERROR(SEARCH("Planned &lt; 12 months",D43)))</formula>
    </cfRule>
    <cfRule type="containsText" dxfId="502" priority="462" operator="containsText" text="Yes">
      <formula>NOT(ISERROR(SEARCH("Yes",D43)))</formula>
    </cfRule>
  </conditionalFormatting>
  <conditionalFormatting sqref="D46">
    <cfRule type="containsText" dxfId="501" priority="453" operator="containsText" text="NA">
      <formula>NOT(ISERROR(SEARCH("NA",D46)))</formula>
    </cfRule>
    <cfRule type="containsText" dxfId="500" priority="454" operator="containsText" text="No">
      <formula>NOT(ISERROR(SEARCH("No",D46)))</formula>
    </cfRule>
    <cfRule type="containsText" dxfId="499" priority="455" operator="containsText" text="Planned &gt; 12 months">
      <formula>NOT(ISERROR(SEARCH("Planned &gt; 12 months",D46)))</formula>
    </cfRule>
    <cfRule type="containsText" dxfId="498" priority="456" operator="containsText" text="Planned &lt; 12 months">
      <formula>NOT(ISERROR(SEARCH("Planned &lt; 12 months",D46)))</formula>
    </cfRule>
    <cfRule type="containsText" dxfId="497" priority="457" operator="containsText" text="Yes">
      <formula>NOT(ISERROR(SEARCH("Yes",D46)))</formula>
    </cfRule>
  </conditionalFormatting>
  <conditionalFormatting sqref="D47">
    <cfRule type="containsText" dxfId="496" priority="448" operator="containsText" text="NA">
      <formula>NOT(ISERROR(SEARCH("NA",D47)))</formula>
    </cfRule>
    <cfRule type="containsText" dxfId="495" priority="449" operator="containsText" text="No">
      <formula>NOT(ISERROR(SEARCH("No",D47)))</formula>
    </cfRule>
    <cfRule type="containsText" dxfId="494" priority="450" operator="containsText" text="Planned &gt; 12 months">
      <formula>NOT(ISERROR(SEARCH("Planned &gt; 12 months",D47)))</formula>
    </cfRule>
    <cfRule type="containsText" dxfId="493" priority="451" operator="containsText" text="Planned &lt; 12 months">
      <formula>NOT(ISERROR(SEARCH("Planned &lt; 12 months",D47)))</formula>
    </cfRule>
    <cfRule type="containsText" dxfId="492" priority="452" operator="containsText" text="Yes">
      <formula>NOT(ISERROR(SEARCH("Yes",D47)))</formula>
    </cfRule>
  </conditionalFormatting>
  <conditionalFormatting sqref="D48">
    <cfRule type="containsText" dxfId="491" priority="443" operator="containsText" text="NA">
      <formula>NOT(ISERROR(SEARCH("NA",D48)))</formula>
    </cfRule>
    <cfRule type="containsText" dxfId="490" priority="444" operator="containsText" text="No">
      <formula>NOT(ISERROR(SEARCH("No",D48)))</formula>
    </cfRule>
    <cfRule type="containsText" dxfId="489" priority="445" operator="containsText" text="Planned &gt; 12 months">
      <formula>NOT(ISERROR(SEARCH("Planned &gt; 12 months",D48)))</formula>
    </cfRule>
    <cfRule type="containsText" dxfId="488" priority="446" operator="containsText" text="Planned &lt; 12 months">
      <formula>NOT(ISERROR(SEARCH("Planned &lt; 12 months",D48)))</formula>
    </cfRule>
    <cfRule type="containsText" dxfId="487" priority="447" operator="containsText" text="Yes">
      <formula>NOT(ISERROR(SEARCH("Yes",D48)))</formula>
    </cfRule>
  </conditionalFormatting>
  <conditionalFormatting sqref="D49">
    <cfRule type="containsText" dxfId="486" priority="438" operator="containsText" text="NA">
      <formula>NOT(ISERROR(SEARCH("NA",D49)))</formula>
    </cfRule>
    <cfRule type="containsText" dxfId="485" priority="439" operator="containsText" text="No">
      <formula>NOT(ISERROR(SEARCH("No",D49)))</formula>
    </cfRule>
    <cfRule type="containsText" dxfId="484" priority="440" operator="containsText" text="Planned &gt; 12 months">
      <formula>NOT(ISERROR(SEARCH("Planned &gt; 12 months",D49)))</formula>
    </cfRule>
    <cfRule type="containsText" dxfId="483" priority="441" operator="containsText" text="Planned &lt; 12 months">
      <formula>NOT(ISERROR(SEARCH("Planned &lt; 12 months",D49)))</formula>
    </cfRule>
    <cfRule type="containsText" dxfId="482" priority="442" operator="containsText" text="Yes">
      <formula>NOT(ISERROR(SEARCH("Yes",D49)))</formula>
    </cfRule>
  </conditionalFormatting>
  <conditionalFormatting sqref="D50">
    <cfRule type="containsText" dxfId="481" priority="433" operator="containsText" text="NA">
      <formula>NOT(ISERROR(SEARCH("NA",D50)))</formula>
    </cfRule>
    <cfRule type="containsText" dxfId="480" priority="434" operator="containsText" text="No">
      <formula>NOT(ISERROR(SEARCH("No",D50)))</formula>
    </cfRule>
    <cfRule type="containsText" dxfId="479" priority="435" operator="containsText" text="Planned &gt; 12 months">
      <formula>NOT(ISERROR(SEARCH("Planned &gt; 12 months",D50)))</formula>
    </cfRule>
    <cfRule type="containsText" dxfId="478" priority="436" operator="containsText" text="Planned &lt; 12 months">
      <formula>NOT(ISERROR(SEARCH("Planned &lt; 12 months",D50)))</formula>
    </cfRule>
    <cfRule type="containsText" dxfId="477" priority="437" operator="containsText" text="Yes">
      <formula>NOT(ISERROR(SEARCH("Yes",D50)))</formula>
    </cfRule>
  </conditionalFormatting>
  <conditionalFormatting sqref="D51">
    <cfRule type="containsText" dxfId="476" priority="428" operator="containsText" text="NA">
      <formula>NOT(ISERROR(SEARCH("NA",D51)))</formula>
    </cfRule>
    <cfRule type="containsText" dxfId="475" priority="429" operator="containsText" text="No">
      <formula>NOT(ISERROR(SEARCH("No",D51)))</formula>
    </cfRule>
    <cfRule type="containsText" dxfId="474" priority="430" operator="containsText" text="Planned &gt; 12 months">
      <formula>NOT(ISERROR(SEARCH("Planned &gt; 12 months",D51)))</formula>
    </cfRule>
    <cfRule type="containsText" dxfId="473" priority="431" operator="containsText" text="Planned &lt; 12 months">
      <formula>NOT(ISERROR(SEARCH("Planned &lt; 12 months",D51)))</formula>
    </cfRule>
    <cfRule type="containsText" dxfId="472" priority="432" operator="containsText" text="Yes">
      <formula>NOT(ISERROR(SEARCH("Yes",D51)))</formula>
    </cfRule>
  </conditionalFormatting>
  <conditionalFormatting sqref="D52">
    <cfRule type="containsText" dxfId="471" priority="423" operator="containsText" text="NA">
      <formula>NOT(ISERROR(SEARCH("NA",D52)))</formula>
    </cfRule>
    <cfRule type="containsText" dxfId="470" priority="424" operator="containsText" text="No">
      <formula>NOT(ISERROR(SEARCH("No",D52)))</formula>
    </cfRule>
    <cfRule type="containsText" dxfId="469" priority="425" operator="containsText" text="Planned &gt; 12 months">
      <formula>NOT(ISERROR(SEARCH("Planned &gt; 12 months",D52)))</formula>
    </cfRule>
    <cfRule type="containsText" dxfId="468" priority="426" operator="containsText" text="Planned &lt; 12 months">
      <formula>NOT(ISERROR(SEARCH("Planned &lt; 12 months",D52)))</formula>
    </cfRule>
    <cfRule type="containsText" dxfId="467" priority="427" operator="containsText" text="Yes">
      <formula>NOT(ISERROR(SEARCH("Yes",D52)))</formula>
    </cfRule>
  </conditionalFormatting>
  <conditionalFormatting sqref="D53">
    <cfRule type="containsText" dxfId="466" priority="418" operator="containsText" text="NA">
      <formula>NOT(ISERROR(SEARCH("NA",D53)))</formula>
    </cfRule>
    <cfRule type="containsText" dxfId="465" priority="419" operator="containsText" text="No">
      <formula>NOT(ISERROR(SEARCH("No",D53)))</formula>
    </cfRule>
    <cfRule type="containsText" dxfId="464" priority="420" operator="containsText" text="Planned &gt; 12 months">
      <formula>NOT(ISERROR(SEARCH("Planned &gt; 12 months",D53)))</formula>
    </cfRule>
    <cfRule type="containsText" dxfId="463" priority="421" operator="containsText" text="Planned &lt; 12 months">
      <formula>NOT(ISERROR(SEARCH("Planned &lt; 12 months",D53)))</formula>
    </cfRule>
    <cfRule type="containsText" dxfId="462" priority="422" operator="containsText" text="Yes">
      <formula>NOT(ISERROR(SEARCH("Yes",D53)))</formula>
    </cfRule>
  </conditionalFormatting>
  <conditionalFormatting sqref="D56">
    <cfRule type="containsText" dxfId="461" priority="413" operator="containsText" text="NA">
      <formula>NOT(ISERROR(SEARCH("NA",D56)))</formula>
    </cfRule>
    <cfRule type="containsText" dxfId="460" priority="414" operator="containsText" text="No">
      <formula>NOT(ISERROR(SEARCH("No",D56)))</formula>
    </cfRule>
    <cfRule type="containsText" dxfId="459" priority="415" operator="containsText" text="Planned &gt; 12 months">
      <formula>NOT(ISERROR(SEARCH("Planned &gt; 12 months",D56)))</formula>
    </cfRule>
    <cfRule type="containsText" dxfId="458" priority="416" operator="containsText" text="Planned &lt; 12 months">
      <formula>NOT(ISERROR(SEARCH("Planned &lt; 12 months",D56)))</formula>
    </cfRule>
    <cfRule type="containsText" dxfId="457" priority="417" operator="containsText" text="Yes">
      <formula>NOT(ISERROR(SEARCH("Yes",D56)))</formula>
    </cfRule>
  </conditionalFormatting>
  <conditionalFormatting sqref="D58">
    <cfRule type="containsText" dxfId="456" priority="408" operator="containsText" text="NA">
      <formula>NOT(ISERROR(SEARCH("NA",D58)))</formula>
    </cfRule>
    <cfRule type="containsText" dxfId="455" priority="409" operator="containsText" text="No">
      <formula>NOT(ISERROR(SEARCH("No",D58)))</formula>
    </cfRule>
    <cfRule type="containsText" dxfId="454" priority="410" operator="containsText" text="Planned &gt; 12 months">
      <formula>NOT(ISERROR(SEARCH("Planned &gt; 12 months",D58)))</formula>
    </cfRule>
    <cfRule type="containsText" dxfId="453" priority="411" operator="containsText" text="Planned &lt; 12 months">
      <formula>NOT(ISERROR(SEARCH("Planned &lt; 12 months",D58)))</formula>
    </cfRule>
    <cfRule type="containsText" dxfId="452" priority="412" operator="containsText" text="Yes">
      <formula>NOT(ISERROR(SEARCH("Yes",D58)))</formula>
    </cfRule>
  </conditionalFormatting>
  <conditionalFormatting sqref="D59">
    <cfRule type="containsText" dxfId="451" priority="403" operator="containsText" text="NA">
      <formula>NOT(ISERROR(SEARCH("NA",D59)))</formula>
    </cfRule>
    <cfRule type="containsText" dxfId="450" priority="404" operator="containsText" text="No">
      <formula>NOT(ISERROR(SEARCH("No",D59)))</formula>
    </cfRule>
    <cfRule type="containsText" dxfId="449" priority="405" operator="containsText" text="Planned &gt; 12 months">
      <formula>NOT(ISERROR(SEARCH("Planned &gt; 12 months",D59)))</formula>
    </cfRule>
    <cfRule type="containsText" dxfId="448" priority="406" operator="containsText" text="Planned &lt; 12 months">
      <formula>NOT(ISERROR(SEARCH("Planned &lt; 12 months",D59)))</formula>
    </cfRule>
    <cfRule type="containsText" dxfId="447" priority="407" operator="containsText" text="Yes">
      <formula>NOT(ISERROR(SEARCH("Yes",D59)))</formula>
    </cfRule>
  </conditionalFormatting>
  <conditionalFormatting sqref="D60">
    <cfRule type="containsText" dxfId="446" priority="398" operator="containsText" text="NA">
      <formula>NOT(ISERROR(SEARCH("NA",D60)))</formula>
    </cfRule>
    <cfRule type="containsText" dxfId="445" priority="399" operator="containsText" text="No">
      <formula>NOT(ISERROR(SEARCH("No",D60)))</formula>
    </cfRule>
    <cfRule type="containsText" dxfId="444" priority="400" operator="containsText" text="Planned &gt; 12 months">
      <formula>NOT(ISERROR(SEARCH("Planned &gt; 12 months",D60)))</formula>
    </cfRule>
    <cfRule type="containsText" dxfId="443" priority="401" operator="containsText" text="Planned &lt; 12 months">
      <formula>NOT(ISERROR(SEARCH("Planned &lt; 12 months",D60)))</formula>
    </cfRule>
    <cfRule type="containsText" dxfId="442" priority="402" operator="containsText" text="Yes">
      <formula>NOT(ISERROR(SEARCH("Yes",D60)))</formula>
    </cfRule>
  </conditionalFormatting>
  <conditionalFormatting sqref="D61">
    <cfRule type="containsText" dxfId="441" priority="393" operator="containsText" text="NA">
      <formula>NOT(ISERROR(SEARCH("NA",D61)))</formula>
    </cfRule>
    <cfRule type="containsText" dxfId="440" priority="394" operator="containsText" text="No">
      <formula>NOT(ISERROR(SEARCH("No",D61)))</formula>
    </cfRule>
    <cfRule type="containsText" dxfId="439" priority="395" operator="containsText" text="Planned &gt; 12 months">
      <formula>NOT(ISERROR(SEARCH("Planned &gt; 12 months",D61)))</formula>
    </cfRule>
    <cfRule type="containsText" dxfId="438" priority="396" operator="containsText" text="Planned &lt; 12 months">
      <formula>NOT(ISERROR(SEARCH("Planned &lt; 12 months",D61)))</formula>
    </cfRule>
    <cfRule type="containsText" dxfId="437" priority="397" operator="containsText" text="Yes">
      <formula>NOT(ISERROR(SEARCH("Yes",D61)))</formula>
    </cfRule>
  </conditionalFormatting>
  <conditionalFormatting sqref="D62">
    <cfRule type="containsText" dxfId="436" priority="388" operator="containsText" text="NA">
      <formula>NOT(ISERROR(SEARCH("NA",D62)))</formula>
    </cfRule>
    <cfRule type="containsText" dxfId="435" priority="389" operator="containsText" text="No">
      <formula>NOT(ISERROR(SEARCH("No",D62)))</formula>
    </cfRule>
    <cfRule type="containsText" dxfId="434" priority="390" operator="containsText" text="Planned &gt; 12 months">
      <formula>NOT(ISERROR(SEARCH("Planned &gt; 12 months",D62)))</formula>
    </cfRule>
    <cfRule type="containsText" dxfId="433" priority="391" operator="containsText" text="Planned &lt; 12 months">
      <formula>NOT(ISERROR(SEARCH("Planned &lt; 12 months",D62)))</formula>
    </cfRule>
    <cfRule type="containsText" dxfId="432" priority="392" operator="containsText" text="Yes">
      <formula>NOT(ISERROR(SEARCH("Yes",D62)))</formula>
    </cfRule>
  </conditionalFormatting>
  <conditionalFormatting sqref="D64">
    <cfRule type="containsText" dxfId="431" priority="383" operator="containsText" text="NA">
      <formula>NOT(ISERROR(SEARCH("NA",D64)))</formula>
    </cfRule>
    <cfRule type="containsText" dxfId="430" priority="384" operator="containsText" text="No">
      <formula>NOT(ISERROR(SEARCH("No",D64)))</formula>
    </cfRule>
    <cfRule type="containsText" dxfId="429" priority="385" operator="containsText" text="Planned &gt; 12 months">
      <formula>NOT(ISERROR(SEARCH("Planned &gt; 12 months",D64)))</formula>
    </cfRule>
    <cfRule type="containsText" dxfId="428" priority="386" operator="containsText" text="Planned &lt; 12 months">
      <formula>NOT(ISERROR(SEARCH("Planned &lt; 12 months",D64)))</formula>
    </cfRule>
    <cfRule type="containsText" dxfId="427" priority="387" operator="containsText" text="Yes">
      <formula>NOT(ISERROR(SEARCH("Yes",D64)))</formula>
    </cfRule>
  </conditionalFormatting>
  <conditionalFormatting sqref="D65">
    <cfRule type="containsText" dxfId="426" priority="378" operator="containsText" text="NA">
      <formula>NOT(ISERROR(SEARCH("NA",D65)))</formula>
    </cfRule>
    <cfRule type="containsText" dxfId="425" priority="379" operator="containsText" text="No">
      <formula>NOT(ISERROR(SEARCH("No",D65)))</formula>
    </cfRule>
    <cfRule type="containsText" dxfId="424" priority="380" operator="containsText" text="Planned &gt; 12 months">
      <formula>NOT(ISERROR(SEARCH("Planned &gt; 12 months",D65)))</formula>
    </cfRule>
    <cfRule type="containsText" dxfId="423" priority="381" operator="containsText" text="Planned &lt; 12 months">
      <formula>NOT(ISERROR(SEARCH("Planned &lt; 12 months",D65)))</formula>
    </cfRule>
    <cfRule type="containsText" dxfId="422" priority="382" operator="containsText" text="Yes">
      <formula>NOT(ISERROR(SEARCH("Yes",D65)))</formula>
    </cfRule>
  </conditionalFormatting>
  <conditionalFormatting sqref="D66">
    <cfRule type="containsText" dxfId="421" priority="373" operator="containsText" text="NA">
      <formula>NOT(ISERROR(SEARCH("NA",D66)))</formula>
    </cfRule>
    <cfRule type="containsText" dxfId="420" priority="374" operator="containsText" text="No">
      <formula>NOT(ISERROR(SEARCH("No",D66)))</formula>
    </cfRule>
    <cfRule type="containsText" dxfId="419" priority="375" operator="containsText" text="Planned &gt; 12 months">
      <formula>NOT(ISERROR(SEARCH("Planned &gt; 12 months",D66)))</formula>
    </cfRule>
    <cfRule type="containsText" dxfId="418" priority="376" operator="containsText" text="Planned &lt; 12 months">
      <formula>NOT(ISERROR(SEARCH("Planned &lt; 12 months",D66)))</formula>
    </cfRule>
    <cfRule type="containsText" dxfId="417" priority="377" operator="containsText" text="Yes">
      <formula>NOT(ISERROR(SEARCH("Yes",D66)))</formula>
    </cfRule>
  </conditionalFormatting>
  <conditionalFormatting sqref="D67">
    <cfRule type="containsText" dxfId="416" priority="368" operator="containsText" text="NA">
      <formula>NOT(ISERROR(SEARCH("NA",D67)))</formula>
    </cfRule>
    <cfRule type="containsText" dxfId="415" priority="369" operator="containsText" text="No">
      <formula>NOT(ISERROR(SEARCH("No",D67)))</formula>
    </cfRule>
    <cfRule type="containsText" dxfId="414" priority="370" operator="containsText" text="Planned &gt; 12 months">
      <formula>NOT(ISERROR(SEARCH("Planned &gt; 12 months",D67)))</formula>
    </cfRule>
    <cfRule type="containsText" dxfId="413" priority="371" operator="containsText" text="Planned &lt; 12 months">
      <formula>NOT(ISERROR(SEARCH("Planned &lt; 12 months",D67)))</formula>
    </cfRule>
    <cfRule type="containsText" dxfId="412" priority="372" operator="containsText" text="Yes">
      <formula>NOT(ISERROR(SEARCH("Yes",D67)))</formula>
    </cfRule>
  </conditionalFormatting>
  <conditionalFormatting sqref="D68">
    <cfRule type="containsText" dxfId="411" priority="363" operator="containsText" text="NA">
      <formula>NOT(ISERROR(SEARCH("NA",D68)))</formula>
    </cfRule>
    <cfRule type="containsText" dxfId="410" priority="364" operator="containsText" text="No">
      <formula>NOT(ISERROR(SEARCH("No",D68)))</formula>
    </cfRule>
    <cfRule type="containsText" dxfId="409" priority="365" operator="containsText" text="Planned &gt; 12 months">
      <formula>NOT(ISERROR(SEARCH("Planned &gt; 12 months",D68)))</formula>
    </cfRule>
    <cfRule type="containsText" dxfId="408" priority="366" operator="containsText" text="Planned &lt; 12 months">
      <formula>NOT(ISERROR(SEARCH("Planned &lt; 12 months",D68)))</formula>
    </cfRule>
    <cfRule type="containsText" dxfId="407" priority="367" operator="containsText" text="Yes">
      <formula>NOT(ISERROR(SEARCH("Yes",D68)))</formula>
    </cfRule>
  </conditionalFormatting>
  <conditionalFormatting sqref="F24">
    <cfRule type="containsText" dxfId="406" priority="362" operator="containsText" text="Yes">
      <formula>NOT(ISERROR(SEARCH("Yes",F24)))</formula>
    </cfRule>
  </conditionalFormatting>
  <conditionalFormatting sqref="F24">
    <cfRule type="containsText" dxfId="405" priority="361" operator="containsText" text="No">
      <formula>NOT(ISERROR(SEARCH("No",F24)))</formula>
    </cfRule>
  </conditionalFormatting>
  <conditionalFormatting sqref="F24">
    <cfRule type="containsText" dxfId="404" priority="360" operator="containsText" text="Planning">
      <formula>NOT(ISERROR(SEARCH("Planning",F24)))</formula>
    </cfRule>
  </conditionalFormatting>
  <conditionalFormatting sqref="F24">
    <cfRule type="containsText" dxfId="403" priority="359" operator="containsText" text="Planned">
      <formula>NOT(ISERROR(SEARCH("Planned",F24)))</formula>
    </cfRule>
  </conditionalFormatting>
  <conditionalFormatting sqref="F17">
    <cfRule type="containsText" dxfId="402" priority="337" operator="containsText" text="No">
      <formula>NOT(ISERROR(SEARCH("No",F17)))</formula>
    </cfRule>
    <cfRule type="containsText" dxfId="401" priority="338" operator="containsText" text="Planned removal">
      <formula>NOT(ISERROR(SEARCH("Planned removal",F17)))</formula>
    </cfRule>
    <cfRule type="containsText" dxfId="400" priority="339" operator="containsText" text="Planned introduction">
      <formula>NOT(ISERROR(SEARCH("Planned introduction",F17)))</formula>
    </cfRule>
    <cfRule type="containsText" dxfId="399" priority="340" operator="containsText" text="Yes">
      <formula>NOT(ISERROR(SEARCH("Yes",F17)))</formula>
    </cfRule>
    <cfRule type="containsText" dxfId="398" priority="353" operator="containsText" text="No">
      <formula>NOT(ISERROR(SEARCH("No",F17)))</formula>
    </cfRule>
    <cfRule type="containsText" dxfId="397" priority="354" operator="containsText" text="No">
      <formula>NOT(ISERROR(SEARCH("No",F17)))</formula>
    </cfRule>
    <cfRule type="containsText" dxfId="396" priority="355" operator="containsText" text="Planned &gt; 12 months">
      <formula>NOT(ISERROR(SEARCH("Planned &gt; 12 months",F17)))</formula>
    </cfRule>
    <cfRule type="containsText" dxfId="395" priority="356" operator="containsText" text="Yes">
      <formula>NOT(ISERROR(SEARCH("Yes",F17)))</formula>
    </cfRule>
    <cfRule type="containsText" dxfId="394" priority="357" operator="containsText" text="Planned &lt; 12 months">
      <formula>NOT(ISERROR(SEARCH("Planned &lt; 12 months",F17)))</formula>
    </cfRule>
    <cfRule type="colorScale" priority="358">
      <colorScale>
        <cfvo type="min"/>
        <cfvo type="percentile" val="50"/>
        <cfvo type="max"/>
        <color rgb="FFF8696B"/>
        <color rgb="FFFFEB84"/>
        <color rgb="FF63BE7B"/>
      </colorScale>
    </cfRule>
  </conditionalFormatting>
  <conditionalFormatting sqref="F15:F16">
    <cfRule type="containsText" dxfId="393" priority="341" operator="containsText" text="Individual only&#10;">
      <formula>NOT(ISERROR(SEARCH("Individual only
",F15)))</formula>
    </cfRule>
    <cfRule type="containsText" dxfId="392" priority="342" operator="containsText" text="Individual mainly &amp; some shared">
      <formula>NOT(ISERROR(SEARCH("Individual mainly &amp; some shared",F15)))</formula>
    </cfRule>
    <cfRule type="containsText" dxfId="391" priority="343" operator="containsText" text="Shared mainly &amp; some individual">
      <formula>NOT(ISERROR(SEARCH("Shared mainly &amp; some individual",F15)))</formula>
    </cfRule>
    <cfRule type="containsText" dxfId="390" priority="344" operator="containsText" text="Individual mainly &amp; some shared">
      <formula>NOT(ISERROR(SEARCH("Individual mainly &amp; some shared",F15)))</formula>
    </cfRule>
    <cfRule type="containsText" dxfId="389" priority="345" operator="containsText" text="Shared mainly &amp; some individual">
      <formula>NOT(ISERROR(SEARCH("Shared mainly &amp; some individual",F15)))</formula>
    </cfRule>
    <cfRule type="containsText" dxfId="388" priority="351" operator="containsText" text="Individual &amp; Shared">
      <formula>NOT(ISERROR(SEARCH("Individual &amp; Shared",F15)))</formula>
    </cfRule>
    <cfRule type="containsText" dxfId="387" priority="352" operator="containsText" text="Shared only">
      <formula>NOT(ISERROR(SEARCH("Shared only",F15)))</formula>
    </cfRule>
  </conditionalFormatting>
  <conditionalFormatting sqref="F14">
    <cfRule type="containsText" dxfId="386" priority="346" operator="containsText" text="No">
      <formula>NOT(ISERROR(SEARCH("No",F14)))</formula>
    </cfRule>
    <cfRule type="containsText" dxfId="385" priority="347" operator="containsText" text="Planned Decrease - implementation &gt; 12 months">
      <formula>NOT(ISERROR(SEARCH("Planned Decrease - implementation &gt; 12 months",F14)))</formula>
    </cfRule>
    <cfRule type="containsText" dxfId="384" priority="348" operator="containsText" text="Planned Decrease - implementation &lt;12 months">
      <formula>NOT(ISERROR(SEARCH("Planned Decrease - implementation &lt;12 months",F14)))</formula>
    </cfRule>
    <cfRule type="containsText" dxfId="383" priority="349" operator="containsText" text="Planned Increase ">
      <formula>NOT(ISERROR(SEARCH("Planned Increase ",F14)))</formula>
    </cfRule>
    <cfRule type="containsText" dxfId="382" priority="350" operator="containsText" text="Yes - Decrease">
      <formula>NOT(ISERROR(SEARCH("Yes - Decrease",F14)))</formula>
    </cfRule>
  </conditionalFormatting>
  <conditionalFormatting sqref="F12:F13">
    <cfRule type="containsText" dxfId="381" priority="331" operator="containsText" text="No">
      <formula>NOT(ISERROR(SEARCH("No",F12)))</formula>
    </cfRule>
    <cfRule type="containsText" dxfId="380" priority="332" operator="containsText" text="No">
      <formula>NOT(ISERROR(SEARCH("No",F12)))</formula>
    </cfRule>
    <cfRule type="containsText" dxfId="379" priority="333" operator="containsText" text="Planned &gt; 12 months">
      <formula>NOT(ISERROR(SEARCH("Planned &gt; 12 months",F12)))</formula>
    </cfRule>
    <cfRule type="containsText" dxfId="378" priority="334" operator="containsText" text="Yes">
      <formula>NOT(ISERROR(SEARCH("Yes",F12)))</formula>
    </cfRule>
    <cfRule type="containsText" dxfId="377" priority="335" operator="containsText" text="Planned &lt; 12 months">
      <formula>NOT(ISERROR(SEARCH("Planned &lt; 12 months",F12)))</formula>
    </cfRule>
    <cfRule type="colorScale" priority="336">
      <colorScale>
        <cfvo type="min"/>
        <cfvo type="percentile" val="50"/>
        <cfvo type="max"/>
        <color rgb="FFF8696B"/>
        <color rgb="FFFFEB84"/>
        <color rgb="FF63BE7B"/>
      </colorScale>
    </cfRule>
  </conditionalFormatting>
  <conditionalFormatting sqref="F21:F23">
    <cfRule type="containsText" dxfId="376" priority="325" operator="containsText" text="No">
      <formula>NOT(ISERROR(SEARCH("No",F21)))</formula>
    </cfRule>
    <cfRule type="containsText" dxfId="375" priority="326" operator="containsText" text="No">
      <formula>NOT(ISERROR(SEARCH("No",F21)))</formula>
    </cfRule>
    <cfRule type="containsText" dxfId="374" priority="327" operator="containsText" text="Planned &gt; 12 months">
      <formula>NOT(ISERROR(SEARCH("Planned &gt; 12 months",F21)))</formula>
    </cfRule>
    <cfRule type="containsText" dxfId="373" priority="328" operator="containsText" text="Yes">
      <formula>NOT(ISERROR(SEARCH("Yes",F21)))</formula>
    </cfRule>
    <cfRule type="containsText" dxfId="372" priority="329" operator="containsText" text="Planned &lt; 12 months">
      <formula>NOT(ISERROR(SEARCH("Planned &lt; 12 months",F21)))</formula>
    </cfRule>
    <cfRule type="colorScale" priority="330">
      <colorScale>
        <cfvo type="min"/>
        <cfvo type="percentile" val="50"/>
        <cfvo type="max"/>
        <color rgb="FFF8696B"/>
        <color rgb="FFFFEB84"/>
        <color rgb="FF63BE7B"/>
      </colorScale>
    </cfRule>
  </conditionalFormatting>
  <conditionalFormatting sqref="F19:F20">
    <cfRule type="containsText" dxfId="371" priority="320" operator="containsText" text="NA">
      <formula>NOT(ISERROR(SEARCH("NA",F19)))</formula>
    </cfRule>
    <cfRule type="containsText" dxfId="370" priority="321" operator="containsText" text="No">
      <formula>NOT(ISERROR(SEARCH("No",F19)))</formula>
    </cfRule>
    <cfRule type="containsText" dxfId="369" priority="322" operator="containsText" text="Planned &gt; 12 months">
      <formula>NOT(ISERROR(SEARCH("Planned &gt; 12 months",F19)))</formula>
    </cfRule>
    <cfRule type="containsText" dxfId="368" priority="323" operator="containsText" text="Planned &lt; 12 months">
      <formula>NOT(ISERROR(SEARCH("Planned &lt; 12 months",F19)))</formula>
    </cfRule>
    <cfRule type="containsText" dxfId="367" priority="324" operator="containsText" text="Yes">
      <formula>NOT(ISERROR(SEARCH("Yes",F19)))</formula>
    </cfRule>
  </conditionalFormatting>
  <conditionalFormatting sqref="F25">
    <cfRule type="containsText" dxfId="366" priority="315" operator="containsText" text="NA">
      <formula>NOT(ISERROR(SEARCH("NA",F25)))</formula>
    </cfRule>
    <cfRule type="containsText" dxfId="365" priority="316" operator="containsText" text="No">
      <formula>NOT(ISERROR(SEARCH("No",F25)))</formula>
    </cfRule>
    <cfRule type="containsText" dxfId="364" priority="317" operator="containsText" text="Planned &gt; 12 months">
      <formula>NOT(ISERROR(SEARCH("Planned &gt; 12 months",F25)))</formula>
    </cfRule>
    <cfRule type="containsText" dxfId="363" priority="318" operator="containsText" text="Planned &lt; 12 months">
      <formula>NOT(ISERROR(SEARCH("Planned &lt; 12 months",F25)))</formula>
    </cfRule>
    <cfRule type="containsText" dxfId="362" priority="319" operator="containsText" text="Yes">
      <formula>NOT(ISERROR(SEARCH("Yes",F25)))</formula>
    </cfRule>
  </conditionalFormatting>
  <conditionalFormatting sqref="F32">
    <cfRule type="containsText" dxfId="361" priority="309" operator="containsText" text="No">
      <formula>NOT(ISERROR(SEARCH("No",F32)))</formula>
    </cfRule>
    <cfRule type="containsText" dxfId="360" priority="310" operator="containsText" text="No">
      <formula>NOT(ISERROR(SEARCH("No",F32)))</formula>
    </cfRule>
    <cfRule type="containsText" dxfId="359" priority="311" operator="containsText" text="Planned &gt; 12 months">
      <formula>NOT(ISERROR(SEARCH("Planned &gt; 12 months",F32)))</formula>
    </cfRule>
    <cfRule type="containsText" dxfId="358" priority="312" operator="containsText" text="Yes">
      <formula>NOT(ISERROR(SEARCH("Yes",F32)))</formula>
    </cfRule>
    <cfRule type="containsText" dxfId="357" priority="313" operator="containsText" text="Planned &lt; 12 months">
      <formula>NOT(ISERROR(SEARCH("Planned &lt; 12 months",F32)))</formula>
    </cfRule>
    <cfRule type="colorScale" priority="314">
      <colorScale>
        <cfvo type="min"/>
        <cfvo type="percentile" val="50"/>
        <cfvo type="max"/>
        <color rgb="FFF8696B"/>
        <color rgb="FFFFEB84"/>
        <color rgb="FF63BE7B"/>
      </colorScale>
    </cfRule>
  </conditionalFormatting>
  <conditionalFormatting sqref="F12">
    <cfRule type="containsText" dxfId="356" priority="306" operator="containsText" text="Planned &lt; 12 months">
      <formula>NOT(ISERROR(SEARCH("Planned &lt; 12 months",F12)))</formula>
    </cfRule>
    <cfRule type="containsText" dxfId="355" priority="307" operator="containsText" text="Planned &lt; 12 months">
      <formula>NOT(ISERROR(SEARCH("Planned &lt; 12 months",F12)))</formula>
    </cfRule>
    <cfRule type="containsText" dxfId="354" priority="308" operator="containsText" text="Planned &gt; 12 months">
      <formula>NOT(ISERROR(SEARCH("Planned &gt; 12 months",F12)))</formula>
    </cfRule>
  </conditionalFormatting>
  <conditionalFormatting sqref="F27">
    <cfRule type="containsText" dxfId="353" priority="301" operator="containsText" text="NA">
      <formula>NOT(ISERROR(SEARCH("NA",F27)))</formula>
    </cfRule>
    <cfRule type="containsText" dxfId="352" priority="302" operator="containsText" text="No">
      <formula>NOT(ISERROR(SEARCH("No",F27)))</formula>
    </cfRule>
    <cfRule type="containsText" dxfId="351" priority="303" operator="containsText" text="Planned &gt; 12 months">
      <formula>NOT(ISERROR(SEARCH("Planned &gt; 12 months",F27)))</formula>
    </cfRule>
    <cfRule type="containsText" dxfId="350" priority="304" operator="containsText" text="Planned &lt; 12 months">
      <formula>NOT(ISERROR(SEARCH("Planned &lt; 12 months",F27)))</formula>
    </cfRule>
    <cfRule type="containsText" dxfId="349" priority="305" operator="containsText" text="Yes">
      <formula>NOT(ISERROR(SEARCH("Yes",F27)))</formula>
    </cfRule>
  </conditionalFormatting>
  <conditionalFormatting sqref="F74">
    <cfRule type="containsText" dxfId="348" priority="297" operator="containsText" text="No">
      <formula>NOT(ISERROR(SEARCH("No",F74)))</formula>
    </cfRule>
    <cfRule type="containsText" dxfId="347" priority="298" operator="containsText" text="Planned budget earmarking">
      <formula>NOT(ISERROR(SEARCH("Planned budget earmarking",F74)))</formula>
    </cfRule>
    <cfRule type="containsText" dxfId="346" priority="299" operator="containsText" text="Yes, budget earmarked and no planned increase">
      <formula>NOT(ISERROR(SEARCH("Yes, budget earmarked and no planned increase",F74)))</formula>
    </cfRule>
    <cfRule type="containsText" dxfId="345" priority="300" operator="containsText" text="Yes, budget earmarked and planned increase">
      <formula>NOT(ISERROR(SEARCH("Yes, budget earmarked and planned increase",F74)))</formula>
    </cfRule>
  </conditionalFormatting>
  <conditionalFormatting sqref="F33">
    <cfRule type="containsText" dxfId="344" priority="292" operator="containsText" text="NA">
      <formula>NOT(ISERROR(SEARCH("NA",F33)))</formula>
    </cfRule>
    <cfRule type="containsText" dxfId="343" priority="293" operator="containsText" text="No">
      <formula>NOT(ISERROR(SEARCH("No",F33)))</formula>
    </cfRule>
    <cfRule type="containsText" dxfId="342" priority="294" operator="containsText" text="Planned &gt; 12 months">
      <formula>NOT(ISERROR(SEARCH("Planned &gt; 12 months",F33)))</formula>
    </cfRule>
    <cfRule type="containsText" dxfId="341" priority="295" operator="containsText" text="Planned &lt; 12 months">
      <formula>NOT(ISERROR(SEARCH("Planned &lt; 12 months",F33)))</formula>
    </cfRule>
    <cfRule type="containsText" dxfId="340" priority="296" operator="containsText" text="Yes">
      <formula>NOT(ISERROR(SEARCH("Yes",F33)))</formula>
    </cfRule>
  </conditionalFormatting>
  <conditionalFormatting sqref="F31">
    <cfRule type="containsText" dxfId="339" priority="287" operator="containsText" text="NA">
      <formula>NOT(ISERROR(SEARCH("NA",F31)))</formula>
    </cfRule>
    <cfRule type="containsText" dxfId="338" priority="288" operator="containsText" text="No">
      <formula>NOT(ISERROR(SEARCH("No",F31)))</formula>
    </cfRule>
    <cfRule type="containsText" dxfId="337" priority="289" operator="containsText" text="Planned &gt; 12 months">
      <formula>NOT(ISERROR(SEARCH("Planned &gt; 12 months",F31)))</formula>
    </cfRule>
    <cfRule type="containsText" dxfId="336" priority="290" operator="containsText" text="Planned &lt; 12 months">
      <formula>NOT(ISERROR(SEARCH("Planned &lt; 12 months",F31)))</formula>
    </cfRule>
    <cfRule type="containsText" dxfId="335" priority="291" operator="containsText" text="Yes">
      <formula>NOT(ISERROR(SEARCH("Yes",F31)))</formula>
    </cfRule>
  </conditionalFormatting>
  <conditionalFormatting sqref="F39">
    <cfRule type="containsText" dxfId="334" priority="282" operator="containsText" text="NA">
      <formula>NOT(ISERROR(SEARCH("NA",F39)))</formula>
    </cfRule>
    <cfRule type="containsText" dxfId="333" priority="283" operator="containsText" text="No">
      <formula>NOT(ISERROR(SEARCH("No",F39)))</formula>
    </cfRule>
    <cfRule type="containsText" dxfId="332" priority="284" operator="containsText" text="Planned &gt; 12 months">
      <formula>NOT(ISERROR(SEARCH("Planned &gt; 12 months",F39)))</formula>
    </cfRule>
    <cfRule type="containsText" dxfId="331" priority="285" operator="containsText" text="Planned &lt; 12 months">
      <formula>NOT(ISERROR(SEARCH("Planned &lt; 12 months",F39)))</formula>
    </cfRule>
    <cfRule type="containsText" dxfId="330" priority="286" operator="containsText" text="Yes">
      <formula>NOT(ISERROR(SEARCH("Yes",F39)))</formula>
    </cfRule>
  </conditionalFormatting>
  <conditionalFormatting sqref="F43">
    <cfRule type="containsText" dxfId="329" priority="277" operator="containsText" text="NA">
      <formula>NOT(ISERROR(SEARCH("NA",F43)))</formula>
    </cfRule>
    <cfRule type="containsText" dxfId="328" priority="278" operator="containsText" text="No">
      <formula>NOT(ISERROR(SEARCH("No",F43)))</formula>
    </cfRule>
    <cfRule type="containsText" dxfId="327" priority="279" operator="containsText" text="Planned &gt; 12 months">
      <formula>NOT(ISERROR(SEARCH("Planned &gt; 12 months",F43)))</formula>
    </cfRule>
    <cfRule type="containsText" dxfId="326" priority="280" operator="containsText" text="Planned &lt; 12 months">
      <formula>NOT(ISERROR(SEARCH("Planned &lt; 12 months",F43)))</formula>
    </cfRule>
    <cfRule type="containsText" dxfId="325" priority="281" operator="containsText" text="Yes">
      <formula>NOT(ISERROR(SEARCH("Yes",F43)))</formula>
    </cfRule>
  </conditionalFormatting>
  <conditionalFormatting sqref="F46">
    <cfRule type="containsText" dxfId="324" priority="272" operator="containsText" text="NA">
      <formula>NOT(ISERROR(SEARCH("NA",F46)))</formula>
    </cfRule>
    <cfRule type="containsText" dxfId="323" priority="273" operator="containsText" text="No">
      <formula>NOT(ISERROR(SEARCH("No",F46)))</formula>
    </cfRule>
    <cfRule type="containsText" dxfId="322" priority="274" operator="containsText" text="Planned &gt; 12 months">
      <formula>NOT(ISERROR(SEARCH("Planned &gt; 12 months",F46)))</formula>
    </cfRule>
    <cfRule type="containsText" dxfId="321" priority="275" operator="containsText" text="Planned &lt; 12 months">
      <formula>NOT(ISERROR(SEARCH("Planned &lt; 12 months",F46)))</formula>
    </cfRule>
    <cfRule type="containsText" dxfId="320" priority="276" operator="containsText" text="Yes">
      <formula>NOT(ISERROR(SEARCH("Yes",F46)))</formula>
    </cfRule>
  </conditionalFormatting>
  <conditionalFormatting sqref="F47">
    <cfRule type="containsText" dxfId="319" priority="267" operator="containsText" text="NA">
      <formula>NOT(ISERROR(SEARCH("NA",F47)))</formula>
    </cfRule>
    <cfRule type="containsText" dxfId="318" priority="268" operator="containsText" text="No">
      <formula>NOT(ISERROR(SEARCH("No",F47)))</formula>
    </cfRule>
    <cfRule type="containsText" dxfId="317" priority="269" operator="containsText" text="Planned &gt; 12 months">
      <formula>NOT(ISERROR(SEARCH("Planned &gt; 12 months",F47)))</formula>
    </cfRule>
    <cfRule type="containsText" dxfId="316" priority="270" operator="containsText" text="Planned &lt; 12 months">
      <formula>NOT(ISERROR(SEARCH("Planned &lt; 12 months",F47)))</formula>
    </cfRule>
    <cfRule type="containsText" dxfId="315" priority="271" operator="containsText" text="Yes">
      <formula>NOT(ISERROR(SEARCH("Yes",F47)))</formula>
    </cfRule>
  </conditionalFormatting>
  <conditionalFormatting sqref="F48">
    <cfRule type="containsText" dxfId="314" priority="262" operator="containsText" text="NA">
      <formula>NOT(ISERROR(SEARCH("NA",F48)))</formula>
    </cfRule>
    <cfRule type="containsText" dxfId="313" priority="263" operator="containsText" text="No">
      <formula>NOT(ISERROR(SEARCH("No",F48)))</formula>
    </cfRule>
    <cfRule type="containsText" dxfId="312" priority="264" operator="containsText" text="Planned &gt; 12 months">
      <formula>NOT(ISERROR(SEARCH("Planned &gt; 12 months",F48)))</formula>
    </cfRule>
    <cfRule type="containsText" dxfId="311" priority="265" operator="containsText" text="Planned &lt; 12 months">
      <formula>NOT(ISERROR(SEARCH("Planned &lt; 12 months",F48)))</formula>
    </cfRule>
    <cfRule type="containsText" dxfId="310" priority="266" operator="containsText" text="Yes">
      <formula>NOT(ISERROR(SEARCH("Yes",F48)))</formula>
    </cfRule>
  </conditionalFormatting>
  <conditionalFormatting sqref="F49">
    <cfRule type="containsText" dxfId="309" priority="257" operator="containsText" text="NA">
      <formula>NOT(ISERROR(SEARCH("NA",F49)))</formula>
    </cfRule>
    <cfRule type="containsText" dxfId="308" priority="258" operator="containsText" text="No">
      <formula>NOT(ISERROR(SEARCH("No",F49)))</formula>
    </cfRule>
    <cfRule type="containsText" dxfId="307" priority="259" operator="containsText" text="Planned &gt; 12 months">
      <formula>NOT(ISERROR(SEARCH("Planned &gt; 12 months",F49)))</formula>
    </cfRule>
    <cfRule type="containsText" dxfId="306" priority="260" operator="containsText" text="Planned &lt; 12 months">
      <formula>NOT(ISERROR(SEARCH("Planned &lt; 12 months",F49)))</formula>
    </cfRule>
    <cfRule type="containsText" dxfId="305" priority="261" operator="containsText" text="Yes">
      <formula>NOT(ISERROR(SEARCH("Yes",F49)))</formula>
    </cfRule>
  </conditionalFormatting>
  <conditionalFormatting sqref="F50">
    <cfRule type="containsText" dxfId="304" priority="252" operator="containsText" text="NA">
      <formula>NOT(ISERROR(SEARCH("NA",F50)))</formula>
    </cfRule>
    <cfRule type="containsText" dxfId="303" priority="253" operator="containsText" text="No">
      <formula>NOT(ISERROR(SEARCH("No",F50)))</formula>
    </cfRule>
    <cfRule type="containsText" dxfId="302" priority="254" operator="containsText" text="Planned &gt; 12 months">
      <formula>NOT(ISERROR(SEARCH("Planned &gt; 12 months",F50)))</formula>
    </cfRule>
    <cfRule type="containsText" dxfId="301" priority="255" operator="containsText" text="Planned &lt; 12 months">
      <formula>NOT(ISERROR(SEARCH("Planned &lt; 12 months",F50)))</formula>
    </cfRule>
    <cfRule type="containsText" dxfId="300" priority="256" operator="containsText" text="Yes">
      <formula>NOT(ISERROR(SEARCH("Yes",F50)))</formula>
    </cfRule>
  </conditionalFormatting>
  <conditionalFormatting sqref="F51">
    <cfRule type="containsText" dxfId="299" priority="247" operator="containsText" text="NA">
      <formula>NOT(ISERROR(SEARCH("NA",F51)))</formula>
    </cfRule>
    <cfRule type="containsText" dxfId="298" priority="248" operator="containsText" text="No">
      <formula>NOT(ISERROR(SEARCH("No",F51)))</formula>
    </cfRule>
    <cfRule type="containsText" dxfId="297" priority="249" operator="containsText" text="Planned &gt; 12 months">
      <formula>NOT(ISERROR(SEARCH("Planned &gt; 12 months",F51)))</formula>
    </cfRule>
    <cfRule type="containsText" dxfId="296" priority="250" operator="containsText" text="Planned &lt; 12 months">
      <formula>NOT(ISERROR(SEARCH("Planned &lt; 12 months",F51)))</formula>
    </cfRule>
    <cfRule type="containsText" dxfId="295" priority="251" operator="containsText" text="Yes">
      <formula>NOT(ISERROR(SEARCH("Yes",F51)))</formula>
    </cfRule>
  </conditionalFormatting>
  <conditionalFormatting sqref="F52">
    <cfRule type="containsText" dxfId="294" priority="242" operator="containsText" text="NA">
      <formula>NOT(ISERROR(SEARCH("NA",F52)))</formula>
    </cfRule>
    <cfRule type="containsText" dxfId="293" priority="243" operator="containsText" text="No">
      <formula>NOT(ISERROR(SEARCH("No",F52)))</formula>
    </cfRule>
    <cfRule type="containsText" dxfId="292" priority="244" operator="containsText" text="Planned &gt; 12 months">
      <formula>NOT(ISERROR(SEARCH("Planned &gt; 12 months",F52)))</formula>
    </cfRule>
    <cfRule type="containsText" dxfId="291" priority="245" operator="containsText" text="Planned &lt; 12 months">
      <formula>NOT(ISERROR(SEARCH("Planned &lt; 12 months",F52)))</formula>
    </cfRule>
    <cfRule type="containsText" dxfId="290" priority="246" operator="containsText" text="Yes">
      <formula>NOT(ISERROR(SEARCH("Yes",F52)))</formula>
    </cfRule>
  </conditionalFormatting>
  <conditionalFormatting sqref="F53">
    <cfRule type="containsText" dxfId="289" priority="237" operator="containsText" text="NA">
      <formula>NOT(ISERROR(SEARCH("NA",F53)))</formula>
    </cfRule>
    <cfRule type="containsText" dxfId="288" priority="238" operator="containsText" text="No">
      <formula>NOT(ISERROR(SEARCH("No",F53)))</formula>
    </cfRule>
    <cfRule type="containsText" dxfId="287" priority="239" operator="containsText" text="Planned &gt; 12 months">
      <formula>NOT(ISERROR(SEARCH("Planned &gt; 12 months",F53)))</formula>
    </cfRule>
    <cfRule type="containsText" dxfId="286" priority="240" operator="containsText" text="Planned &lt; 12 months">
      <formula>NOT(ISERROR(SEARCH("Planned &lt; 12 months",F53)))</formula>
    </cfRule>
    <cfRule type="containsText" dxfId="285" priority="241" operator="containsText" text="Yes">
      <formula>NOT(ISERROR(SEARCH("Yes",F53)))</formula>
    </cfRule>
  </conditionalFormatting>
  <conditionalFormatting sqref="F56">
    <cfRule type="containsText" dxfId="284" priority="232" operator="containsText" text="NA">
      <formula>NOT(ISERROR(SEARCH("NA",F56)))</formula>
    </cfRule>
    <cfRule type="containsText" dxfId="283" priority="233" operator="containsText" text="No">
      <formula>NOT(ISERROR(SEARCH("No",F56)))</formula>
    </cfRule>
    <cfRule type="containsText" dxfId="282" priority="234" operator="containsText" text="Planned &gt; 12 months">
      <formula>NOT(ISERROR(SEARCH("Planned &gt; 12 months",F56)))</formula>
    </cfRule>
    <cfRule type="containsText" dxfId="281" priority="235" operator="containsText" text="Planned &lt; 12 months">
      <formula>NOT(ISERROR(SEARCH("Planned &lt; 12 months",F56)))</formula>
    </cfRule>
    <cfRule type="containsText" dxfId="280" priority="236" operator="containsText" text="Yes">
      <formula>NOT(ISERROR(SEARCH("Yes",F56)))</formula>
    </cfRule>
  </conditionalFormatting>
  <conditionalFormatting sqref="F58">
    <cfRule type="containsText" dxfId="279" priority="227" operator="containsText" text="NA">
      <formula>NOT(ISERROR(SEARCH("NA",F58)))</formula>
    </cfRule>
    <cfRule type="containsText" dxfId="278" priority="228" operator="containsText" text="No">
      <formula>NOT(ISERROR(SEARCH("No",F58)))</formula>
    </cfRule>
    <cfRule type="containsText" dxfId="277" priority="229" operator="containsText" text="Planned &gt; 12 months">
      <formula>NOT(ISERROR(SEARCH("Planned &gt; 12 months",F58)))</formula>
    </cfRule>
    <cfRule type="containsText" dxfId="276" priority="230" operator="containsText" text="Planned &lt; 12 months">
      <formula>NOT(ISERROR(SEARCH("Planned &lt; 12 months",F58)))</formula>
    </cfRule>
    <cfRule type="containsText" dxfId="275" priority="231" operator="containsText" text="Yes">
      <formula>NOT(ISERROR(SEARCH("Yes",F58)))</formula>
    </cfRule>
  </conditionalFormatting>
  <conditionalFormatting sqref="F59">
    <cfRule type="containsText" dxfId="274" priority="222" operator="containsText" text="NA">
      <formula>NOT(ISERROR(SEARCH("NA",F59)))</formula>
    </cfRule>
    <cfRule type="containsText" dxfId="273" priority="223" operator="containsText" text="No">
      <formula>NOT(ISERROR(SEARCH("No",F59)))</formula>
    </cfRule>
    <cfRule type="containsText" dxfId="272" priority="224" operator="containsText" text="Planned &gt; 12 months">
      <formula>NOT(ISERROR(SEARCH("Planned &gt; 12 months",F59)))</formula>
    </cfRule>
    <cfRule type="containsText" dxfId="271" priority="225" operator="containsText" text="Planned &lt; 12 months">
      <formula>NOT(ISERROR(SEARCH("Planned &lt; 12 months",F59)))</formula>
    </cfRule>
    <cfRule type="containsText" dxfId="270" priority="226" operator="containsText" text="Yes">
      <formula>NOT(ISERROR(SEARCH("Yes",F59)))</formula>
    </cfRule>
  </conditionalFormatting>
  <conditionalFormatting sqref="F60">
    <cfRule type="containsText" dxfId="269" priority="217" operator="containsText" text="NA">
      <formula>NOT(ISERROR(SEARCH("NA",F60)))</formula>
    </cfRule>
    <cfRule type="containsText" dxfId="268" priority="218" operator="containsText" text="No">
      <formula>NOT(ISERROR(SEARCH("No",F60)))</formula>
    </cfRule>
    <cfRule type="containsText" dxfId="267" priority="219" operator="containsText" text="Planned &gt; 12 months">
      <formula>NOT(ISERROR(SEARCH("Planned &gt; 12 months",F60)))</formula>
    </cfRule>
    <cfRule type="containsText" dxfId="266" priority="220" operator="containsText" text="Planned &lt; 12 months">
      <formula>NOT(ISERROR(SEARCH("Planned &lt; 12 months",F60)))</formula>
    </cfRule>
    <cfRule type="containsText" dxfId="265" priority="221" operator="containsText" text="Yes">
      <formula>NOT(ISERROR(SEARCH("Yes",F60)))</formula>
    </cfRule>
  </conditionalFormatting>
  <conditionalFormatting sqref="F61">
    <cfRule type="containsText" dxfId="264" priority="212" operator="containsText" text="NA">
      <formula>NOT(ISERROR(SEARCH("NA",F61)))</formula>
    </cfRule>
    <cfRule type="containsText" dxfId="263" priority="213" operator="containsText" text="No">
      <formula>NOT(ISERROR(SEARCH("No",F61)))</formula>
    </cfRule>
    <cfRule type="containsText" dxfId="262" priority="214" operator="containsText" text="Planned &gt; 12 months">
      <formula>NOT(ISERROR(SEARCH("Planned &gt; 12 months",F61)))</formula>
    </cfRule>
    <cfRule type="containsText" dxfId="261" priority="215" operator="containsText" text="Planned &lt; 12 months">
      <formula>NOT(ISERROR(SEARCH("Planned &lt; 12 months",F61)))</formula>
    </cfRule>
    <cfRule type="containsText" dxfId="260" priority="216" operator="containsText" text="Yes">
      <formula>NOT(ISERROR(SEARCH("Yes",F61)))</formula>
    </cfRule>
  </conditionalFormatting>
  <conditionalFormatting sqref="F62">
    <cfRule type="containsText" dxfId="259" priority="207" operator="containsText" text="NA">
      <formula>NOT(ISERROR(SEARCH("NA",F62)))</formula>
    </cfRule>
    <cfRule type="containsText" dxfId="258" priority="208" operator="containsText" text="No">
      <formula>NOT(ISERROR(SEARCH("No",F62)))</formula>
    </cfRule>
    <cfRule type="containsText" dxfId="257" priority="209" operator="containsText" text="Planned &gt; 12 months">
      <formula>NOT(ISERROR(SEARCH("Planned &gt; 12 months",F62)))</formula>
    </cfRule>
    <cfRule type="containsText" dxfId="256" priority="210" operator="containsText" text="Planned &lt; 12 months">
      <formula>NOT(ISERROR(SEARCH("Planned &lt; 12 months",F62)))</formula>
    </cfRule>
    <cfRule type="containsText" dxfId="255" priority="211" operator="containsText" text="Yes">
      <formula>NOT(ISERROR(SEARCH("Yes",F62)))</formula>
    </cfRule>
  </conditionalFormatting>
  <conditionalFormatting sqref="F64">
    <cfRule type="containsText" dxfId="254" priority="202" operator="containsText" text="NA">
      <formula>NOT(ISERROR(SEARCH("NA",F64)))</formula>
    </cfRule>
    <cfRule type="containsText" dxfId="253" priority="203" operator="containsText" text="No">
      <formula>NOT(ISERROR(SEARCH("No",F64)))</formula>
    </cfRule>
    <cfRule type="containsText" dxfId="252" priority="204" operator="containsText" text="Planned &gt; 12 months">
      <formula>NOT(ISERROR(SEARCH("Planned &gt; 12 months",F64)))</formula>
    </cfRule>
    <cfRule type="containsText" dxfId="251" priority="205" operator="containsText" text="Planned &lt; 12 months">
      <formula>NOT(ISERROR(SEARCH("Planned &lt; 12 months",F64)))</formula>
    </cfRule>
    <cfRule type="containsText" dxfId="250" priority="206" operator="containsText" text="Yes">
      <formula>NOT(ISERROR(SEARCH("Yes",F64)))</formula>
    </cfRule>
  </conditionalFormatting>
  <conditionalFormatting sqref="F65">
    <cfRule type="containsText" dxfId="249" priority="197" operator="containsText" text="NA">
      <formula>NOT(ISERROR(SEARCH("NA",F65)))</formula>
    </cfRule>
    <cfRule type="containsText" dxfId="248" priority="198" operator="containsText" text="No">
      <formula>NOT(ISERROR(SEARCH("No",F65)))</formula>
    </cfRule>
    <cfRule type="containsText" dxfId="247" priority="199" operator="containsText" text="Planned &gt; 12 months">
      <formula>NOT(ISERROR(SEARCH("Planned &gt; 12 months",F65)))</formula>
    </cfRule>
    <cfRule type="containsText" dxfId="246" priority="200" operator="containsText" text="Planned &lt; 12 months">
      <formula>NOT(ISERROR(SEARCH("Planned &lt; 12 months",F65)))</formula>
    </cfRule>
    <cfRule type="containsText" dxfId="245" priority="201" operator="containsText" text="Yes">
      <formula>NOT(ISERROR(SEARCH("Yes",F65)))</formula>
    </cfRule>
  </conditionalFormatting>
  <conditionalFormatting sqref="F66">
    <cfRule type="containsText" dxfId="244" priority="192" operator="containsText" text="NA">
      <formula>NOT(ISERROR(SEARCH("NA",F66)))</formula>
    </cfRule>
    <cfRule type="containsText" dxfId="243" priority="193" operator="containsText" text="No">
      <formula>NOT(ISERROR(SEARCH("No",F66)))</formula>
    </cfRule>
    <cfRule type="containsText" dxfId="242" priority="194" operator="containsText" text="Planned &gt; 12 months">
      <formula>NOT(ISERROR(SEARCH("Planned &gt; 12 months",F66)))</formula>
    </cfRule>
    <cfRule type="containsText" dxfId="241" priority="195" operator="containsText" text="Planned &lt; 12 months">
      <formula>NOT(ISERROR(SEARCH("Planned &lt; 12 months",F66)))</formula>
    </cfRule>
    <cfRule type="containsText" dxfId="240" priority="196" operator="containsText" text="Yes">
      <formula>NOT(ISERROR(SEARCH("Yes",F66)))</formula>
    </cfRule>
  </conditionalFormatting>
  <conditionalFormatting sqref="F67">
    <cfRule type="containsText" dxfId="239" priority="187" operator="containsText" text="NA">
      <formula>NOT(ISERROR(SEARCH("NA",F67)))</formula>
    </cfRule>
    <cfRule type="containsText" dxfId="238" priority="188" operator="containsText" text="No">
      <formula>NOT(ISERROR(SEARCH("No",F67)))</formula>
    </cfRule>
    <cfRule type="containsText" dxfId="237" priority="189" operator="containsText" text="Planned &gt; 12 months">
      <formula>NOT(ISERROR(SEARCH("Planned &gt; 12 months",F67)))</formula>
    </cfRule>
    <cfRule type="containsText" dxfId="236" priority="190" operator="containsText" text="Planned &lt; 12 months">
      <formula>NOT(ISERROR(SEARCH("Planned &lt; 12 months",F67)))</formula>
    </cfRule>
    <cfRule type="containsText" dxfId="235" priority="191" operator="containsText" text="Yes">
      <formula>NOT(ISERROR(SEARCH("Yes",F67)))</formula>
    </cfRule>
  </conditionalFormatting>
  <conditionalFormatting sqref="F68">
    <cfRule type="containsText" dxfId="234" priority="182" operator="containsText" text="NA">
      <formula>NOT(ISERROR(SEARCH("NA",F68)))</formula>
    </cfRule>
    <cfRule type="containsText" dxfId="233" priority="183" operator="containsText" text="No">
      <formula>NOT(ISERROR(SEARCH("No",F68)))</formula>
    </cfRule>
    <cfRule type="containsText" dxfId="232" priority="184" operator="containsText" text="Planned &gt; 12 months">
      <formula>NOT(ISERROR(SEARCH("Planned &gt; 12 months",F68)))</formula>
    </cfRule>
    <cfRule type="containsText" dxfId="231" priority="185" operator="containsText" text="Planned &lt; 12 months">
      <formula>NOT(ISERROR(SEARCH("Planned &lt; 12 months",F68)))</formula>
    </cfRule>
    <cfRule type="containsText" dxfId="230" priority="186" operator="containsText" text="Yes">
      <formula>NOT(ISERROR(SEARCH("Yes",F68)))</formula>
    </cfRule>
  </conditionalFormatting>
  <conditionalFormatting sqref="H24">
    <cfRule type="containsText" dxfId="229" priority="181" operator="containsText" text="Yes">
      <formula>NOT(ISERROR(SEARCH("Yes",H24)))</formula>
    </cfRule>
  </conditionalFormatting>
  <conditionalFormatting sqref="H24">
    <cfRule type="containsText" dxfId="228" priority="180" operator="containsText" text="No">
      <formula>NOT(ISERROR(SEARCH("No",H24)))</formula>
    </cfRule>
  </conditionalFormatting>
  <conditionalFormatting sqref="H24">
    <cfRule type="containsText" dxfId="227" priority="179" operator="containsText" text="Planning">
      <formula>NOT(ISERROR(SEARCH("Planning",H24)))</formula>
    </cfRule>
  </conditionalFormatting>
  <conditionalFormatting sqref="H24">
    <cfRule type="containsText" dxfId="226" priority="178" operator="containsText" text="Planned">
      <formula>NOT(ISERROR(SEARCH("Planned",H24)))</formula>
    </cfRule>
  </conditionalFormatting>
  <conditionalFormatting sqref="H17">
    <cfRule type="containsText" dxfId="225" priority="156" operator="containsText" text="No">
      <formula>NOT(ISERROR(SEARCH("No",H17)))</formula>
    </cfRule>
    <cfRule type="containsText" dxfId="224" priority="157" operator="containsText" text="Planned removal">
      <formula>NOT(ISERROR(SEARCH("Planned removal",H17)))</formula>
    </cfRule>
    <cfRule type="containsText" dxfId="223" priority="158" operator="containsText" text="Planned introduction">
      <formula>NOT(ISERROR(SEARCH("Planned introduction",H17)))</formula>
    </cfRule>
    <cfRule type="containsText" dxfId="222" priority="159" operator="containsText" text="Yes">
      <formula>NOT(ISERROR(SEARCH("Yes",H17)))</formula>
    </cfRule>
    <cfRule type="containsText" dxfId="221" priority="172" operator="containsText" text="No">
      <formula>NOT(ISERROR(SEARCH("No",H17)))</formula>
    </cfRule>
    <cfRule type="containsText" dxfId="220" priority="173" operator="containsText" text="No">
      <formula>NOT(ISERROR(SEARCH("No",H17)))</formula>
    </cfRule>
    <cfRule type="containsText" dxfId="219" priority="174" operator="containsText" text="Planned &gt; 12 months">
      <formula>NOT(ISERROR(SEARCH("Planned &gt; 12 months",H17)))</formula>
    </cfRule>
    <cfRule type="containsText" dxfId="218" priority="175" operator="containsText" text="Yes">
      <formula>NOT(ISERROR(SEARCH("Yes",H17)))</formula>
    </cfRule>
    <cfRule type="containsText" dxfId="217" priority="176" operator="containsText" text="Planned &lt; 12 months">
      <formula>NOT(ISERROR(SEARCH("Planned &lt; 12 months",H17)))</formula>
    </cfRule>
    <cfRule type="colorScale" priority="177">
      <colorScale>
        <cfvo type="min"/>
        <cfvo type="percentile" val="50"/>
        <cfvo type="max"/>
        <color rgb="FFF8696B"/>
        <color rgb="FFFFEB84"/>
        <color rgb="FF63BE7B"/>
      </colorScale>
    </cfRule>
  </conditionalFormatting>
  <conditionalFormatting sqref="H15:H16">
    <cfRule type="containsText" dxfId="216" priority="160" operator="containsText" text="Individual only&#10;">
      <formula>NOT(ISERROR(SEARCH("Individual only
",H15)))</formula>
    </cfRule>
    <cfRule type="containsText" dxfId="215" priority="161" operator="containsText" text="Individual mainly &amp; some shared">
      <formula>NOT(ISERROR(SEARCH("Individual mainly &amp; some shared",H15)))</formula>
    </cfRule>
    <cfRule type="containsText" dxfId="214" priority="162" operator="containsText" text="Shared mainly &amp; some individual">
      <formula>NOT(ISERROR(SEARCH("Shared mainly &amp; some individual",H15)))</formula>
    </cfRule>
    <cfRule type="containsText" dxfId="213" priority="163" operator="containsText" text="Individual mainly &amp; some shared">
      <formula>NOT(ISERROR(SEARCH("Individual mainly &amp; some shared",H15)))</formula>
    </cfRule>
    <cfRule type="containsText" dxfId="212" priority="164" operator="containsText" text="Shared mainly &amp; some individual">
      <formula>NOT(ISERROR(SEARCH("Shared mainly &amp; some individual",H15)))</formula>
    </cfRule>
    <cfRule type="containsText" dxfId="211" priority="170" operator="containsText" text="Individual &amp; Shared">
      <formula>NOT(ISERROR(SEARCH("Individual &amp; Shared",H15)))</formula>
    </cfRule>
    <cfRule type="containsText" dxfId="210" priority="171" operator="containsText" text="Shared only">
      <formula>NOT(ISERROR(SEARCH("Shared only",H15)))</formula>
    </cfRule>
  </conditionalFormatting>
  <conditionalFormatting sqref="H14">
    <cfRule type="containsText" dxfId="209" priority="165" operator="containsText" text="No">
      <formula>NOT(ISERROR(SEARCH("No",H14)))</formula>
    </cfRule>
    <cfRule type="containsText" dxfId="208" priority="166" operator="containsText" text="Planned Decrease - implementation &gt; 12 months">
      <formula>NOT(ISERROR(SEARCH("Planned Decrease - implementation &gt; 12 months",H14)))</formula>
    </cfRule>
    <cfRule type="containsText" dxfId="207" priority="167" operator="containsText" text="Planned Decrease - implementation &lt;12 months">
      <formula>NOT(ISERROR(SEARCH("Planned Decrease - implementation &lt;12 months",H14)))</formula>
    </cfRule>
    <cfRule type="containsText" dxfId="206" priority="168" operator="containsText" text="Planned Increase ">
      <formula>NOT(ISERROR(SEARCH("Planned Increase ",H14)))</formula>
    </cfRule>
    <cfRule type="containsText" dxfId="205" priority="169" operator="containsText" text="Yes - Decrease">
      <formula>NOT(ISERROR(SEARCH("Yes - Decrease",H14)))</formula>
    </cfRule>
  </conditionalFormatting>
  <conditionalFormatting sqref="H12:H13">
    <cfRule type="containsText" dxfId="204" priority="150" operator="containsText" text="No">
      <formula>NOT(ISERROR(SEARCH("No",H12)))</formula>
    </cfRule>
    <cfRule type="containsText" dxfId="203" priority="151" operator="containsText" text="No">
      <formula>NOT(ISERROR(SEARCH("No",H12)))</formula>
    </cfRule>
    <cfRule type="containsText" dxfId="202" priority="152" operator="containsText" text="Planned &gt; 12 months">
      <formula>NOT(ISERROR(SEARCH("Planned &gt; 12 months",H12)))</formula>
    </cfRule>
    <cfRule type="containsText" dxfId="201" priority="153" operator="containsText" text="Yes">
      <formula>NOT(ISERROR(SEARCH("Yes",H12)))</formula>
    </cfRule>
    <cfRule type="containsText" dxfId="200" priority="154" operator="containsText" text="Planned &lt; 12 months">
      <formula>NOT(ISERROR(SEARCH("Planned &lt; 12 months",H12)))</formula>
    </cfRule>
    <cfRule type="colorScale" priority="155">
      <colorScale>
        <cfvo type="min"/>
        <cfvo type="percentile" val="50"/>
        <cfvo type="max"/>
        <color rgb="FFF8696B"/>
        <color rgb="FFFFEB84"/>
        <color rgb="FF63BE7B"/>
      </colorScale>
    </cfRule>
  </conditionalFormatting>
  <conditionalFormatting sqref="H21:H23">
    <cfRule type="containsText" dxfId="199" priority="144" operator="containsText" text="No">
      <formula>NOT(ISERROR(SEARCH("No",H21)))</formula>
    </cfRule>
    <cfRule type="containsText" dxfId="198" priority="145" operator="containsText" text="No">
      <formula>NOT(ISERROR(SEARCH("No",H21)))</formula>
    </cfRule>
    <cfRule type="containsText" dxfId="197" priority="146" operator="containsText" text="Planned &gt; 12 months">
      <formula>NOT(ISERROR(SEARCH("Planned &gt; 12 months",H21)))</formula>
    </cfRule>
    <cfRule type="containsText" dxfId="196" priority="147" operator="containsText" text="Yes">
      <formula>NOT(ISERROR(SEARCH("Yes",H21)))</formula>
    </cfRule>
    <cfRule type="containsText" dxfId="195" priority="148" operator="containsText" text="Planned &lt; 12 months">
      <formula>NOT(ISERROR(SEARCH("Planned &lt; 12 months",H21)))</formula>
    </cfRule>
    <cfRule type="colorScale" priority="149">
      <colorScale>
        <cfvo type="min"/>
        <cfvo type="percentile" val="50"/>
        <cfvo type="max"/>
        <color rgb="FFF8696B"/>
        <color rgb="FFFFEB84"/>
        <color rgb="FF63BE7B"/>
      </colorScale>
    </cfRule>
  </conditionalFormatting>
  <conditionalFormatting sqref="H19:H20">
    <cfRule type="containsText" dxfId="194" priority="139" operator="containsText" text="NA">
      <formula>NOT(ISERROR(SEARCH("NA",H19)))</formula>
    </cfRule>
    <cfRule type="containsText" dxfId="193" priority="140" operator="containsText" text="No">
      <formula>NOT(ISERROR(SEARCH("No",H19)))</formula>
    </cfRule>
    <cfRule type="containsText" dxfId="192" priority="141" operator="containsText" text="Planned &gt; 12 months">
      <formula>NOT(ISERROR(SEARCH("Planned &gt; 12 months",H19)))</formula>
    </cfRule>
    <cfRule type="containsText" dxfId="191" priority="142" operator="containsText" text="Planned &lt; 12 months">
      <formula>NOT(ISERROR(SEARCH("Planned &lt; 12 months",H19)))</formula>
    </cfRule>
    <cfRule type="containsText" dxfId="190" priority="143" operator="containsText" text="Yes">
      <formula>NOT(ISERROR(SEARCH("Yes",H19)))</formula>
    </cfRule>
  </conditionalFormatting>
  <conditionalFormatting sqref="H25">
    <cfRule type="containsText" dxfId="189" priority="134" operator="containsText" text="NA">
      <formula>NOT(ISERROR(SEARCH("NA",H25)))</formula>
    </cfRule>
    <cfRule type="containsText" dxfId="188" priority="135" operator="containsText" text="No">
      <formula>NOT(ISERROR(SEARCH("No",H25)))</formula>
    </cfRule>
    <cfRule type="containsText" dxfId="187" priority="136" operator="containsText" text="Planned &gt; 12 months">
      <formula>NOT(ISERROR(SEARCH("Planned &gt; 12 months",H25)))</formula>
    </cfRule>
    <cfRule type="containsText" dxfId="186" priority="137" operator="containsText" text="Planned &lt; 12 months">
      <formula>NOT(ISERROR(SEARCH("Planned &lt; 12 months",H25)))</formula>
    </cfRule>
    <cfRule type="containsText" dxfId="185" priority="138" operator="containsText" text="Yes">
      <formula>NOT(ISERROR(SEARCH("Yes",H25)))</formula>
    </cfRule>
  </conditionalFormatting>
  <conditionalFormatting sqref="H32">
    <cfRule type="containsText" dxfId="184" priority="128" operator="containsText" text="No">
      <formula>NOT(ISERROR(SEARCH("No",H32)))</formula>
    </cfRule>
    <cfRule type="containsText" dxfId="183" priority="129" operator="containsText" text="No">
      <formula>NOT(ISERROR(SEARCH("No",H32)))</formula>
    </cfRule>
    <cfRule type="containsText" dxfId="182" priority="130" operator="containsText" text="Planned &gt; 12 months">
      <formula>NOT(ISERROR(SEARCH("Planned &gt; 12 months",H32)))</formula>
    </cfRule>
    <cfRule type="containsText" dxfId="181" priority="131" operator="containsText" text="Yes">
      <formula>NOT(ISERROR(SEARCH("Yes",H32)))</formula>
    </cfRule>
    <cfRule type="containsText" dxfId="180" priority="132" operator="containsText" text="Planned &lt; 12 months">
      <formula>NOT(ISERROR(SEARCH("Planned &lt; 12 months",H32)))</formula>
    </cfRule>
    <cfRule type="colorScale" priority="133">
      <colorScale>
        <cfvo type="min"/>
        <cfvo type="percentile" val="50"/>
        <cfvo type="max"/>
        <color rgb="FFF8696B"/>
        <color rgb="FFFFEB84"/>
        <color rgb="FF63BE7B"/>
      </colorScale>
    </cfRule>
  </conditionalFormatting>
  <conditionalFormatting sqref="H12">
    <cfRule type="containsText" dxfId="179" priority="125" operator="containsText" text="Planned &lt; 12 months">
      <formula>NOT(ISERROR(SEARCH("Planned &lt; 12 months",H12)))</formula>
    </cfRule>
    <cfRule type="containsText" dxfId="178" priority="126" operator="containsText" text="Planned &lt; 12 months">
      <formula>NOT(ISERROR(SEARCH("Planned &lt; 12 months",H12)))</formula>
    </cfRule>
    <cfRule type="containsText" dxfId="177" priority="127" operator="containsText" text="Planned &gt; 12 months">
      <formula>NOT(ISERROR(SEARCH("Planned &gt; 12 months",H12)))</formula>
    </cfRule>
  </conditionalFormatting>
  <conditionalFormatting sqref="H27">
    <cfRule type="containsText" dxfId="176" priority="120" operator="containsText" text="NA">
      <formula>NOT(ISERROR(SEARCH("NA",H27)))</formula>
    </cfRule>
    <cfRule type="containsText" dxfId="175" priority="121" operator="containsText" text="No">
      <formula>NOT(ISERROR(SEARCH("No",H27)))</formula>
    </cfRule>
    <cfRule type="containsText" dxfId="174" priority="122" operator="containsText" text="Planned &gt; 12 months">
      <formula>NOT(ISERROR(SEARCH("Planned &gt; 12 months",H27)))</formula>
    </cfRule>
    <cfRule type="containsText" dxfId="173" priority="123" operator="containsText" text="Planned &lt; 12 months">
      <formula>NOT(ISERROR(SEARCH("Planned &lt; 12 months",H27)))</formula>
    </cfRule>
    <cfRule type="containsText" dxfId="172" priority="124" operator="containsText" text="Yes">
      <formula>NOT(ISERROR(SEARCH("Yes",H27)))</formula>
    </cfRule>
  </conditionalFormatting>
  <conditionalFormatting sqref="H74">
    <cfRule type="containsText" dxfId="171" priority="116" operator="containsText" text="No">
      <formula>NOT(ISERROR(SEARCH("No",H74)))</formula>
    </cfRule>
    <cfRule type="containsText" dxfId="170" priority="117" operator="containsText" text="Planned budget earmarking">
      <formula>NOT(ISERROR(SEARCH("Planned budget earmarking",H74)))</formula>
    </cfRule>
    <cfRule type="containsText" dxfId="169" priority="118" operator="containsText" text="Yes, budget earmarked and no planned increase">
      <formula>NOT(ISERROR(SEARCH("Yes, budget earmarked and no planned increase",H74)))</formula>
    </cfRule>
    <cfRule type="containsText" dxfId="168" priority="119" operator="containsText" text="Yes, budget earmarked and planned increase">
      <formula>NOT(ISERROR(SEARCH("Yes, budget earmarked and planned increase",H74)))</formula>
    </cfRule>
  </conditionalFormatting>
  <conditionalFormatting sqref="H33">
    <cfRule type="containsText" dxfId="167" priority="111" operator="containsText" text="NA">
      <formula>NOT(ISERROR(SEARCH("NA",H33)))</formula>
    </cfRule>
    <cfRule type="containsText" dxfId="166" priority="112" operator="containsText" text="No">
      <formula>NOT(ISERROR(SEARCH("No",H33)))</formula>
    </cfRule>
    <cfRule type="containsText" dxfId="165" priority="113" operator="containsText" text="Planned &gt; 12 months">
      <formula>NOT(ISERROR(SEARCH("Planned &gt; 12 months",H33)))</formula>
    </cfRule>
    <cfRule type="containsText" dxfId="164" priority="114" operator="containsText" text="Planned &lt; 12 months">
      <formula>NOT(ISERROR(SEARCH("Planned &lt; 12 months",H33)))</formula>
    </cfRule>
    <cfRule type="containsText" dxfId="163" priority="115" operator="containsText" text="Yes">
      <formula>NOT(ISERROR(SEARCH("Yes",H33)))</formula>
    </cfRule>
  </conditionalFormatting>
  <conditionalFormatting sqref="H31">
    <cfRule type="containsText" dxfId="162" priority="106" operator="containsText" text="NA">
      <formula>NOT(ISERROR(SEARCH("NA",H31)))</formula>
    </cfRule>
    <cfRule type="containsText" dxfId="161" priority="107" operator="containsText" text="No">
      <formula>NOT(ISERROR(SEARCH("No",H31)))</formula>
    </cfRule>
    <cfRule type="containsText" dxfId="160" priority="108" operator="containsText" text="Planned &gt; 12 months">
      <formula>NOT(ISERROR(SEARCH("Planned &gt; 12 months",H31)))</formula>
    </cfRule>
    <cfRule type="containsText" dxfId="159" priority="109" operator="containsText" text="Planned &lt; 12 months">
      <formula>NOT(ISERROR(SEARCH("Planned &lt; 12 months",H31)))</formula>
    </cfRule>
    <cfRule type="containsText" dxfId="158" priority="110" operator="containsText" text="Yes">
      <formula>NOT(ISERROR(SEARCH("Yes",H31)))</formula>
    </cfRule>
  </conditionalFormatting>
  <conditionalFormatting sqref="H39">
    <cfRule type="containsText" dxfId="157" priority="101" operator="containsText" text="NA">
      <formula>NOT(ISERROR(SEARCH("NA",H39)))</formula>
    </cfRule>
    <cfRule type="containsText" dxfId="156" priority="102" operator="containsText" text="No">
      <formula>NOT(ISERROR(SEARCH("No",H39)))</formula>
    </cfRule>
    <cfRule type="containsText" dxfId="155" priority="103" operator="containsText" text="Planned &gt; 12 months">
      <formula>NOT(ISERROR(SEARCH("Planned &gt; 12 months",H39)))</formula>
    </cfRule>
    <cfRule type="containsText" dxfId="154" priority="104" operator="containsText" text="Planned &lt; 12 months">
      <formula>NOT(ISERROR(SEARCH("Planned &lt; 12 months",H39)))</formula>
    </cfRule>
    <cfRule type="containsText" dxfId="153" priority="105" operator="containsText" text="Yes">
      <formula>NOT(ISERROR(SEARCH("Yes",H39)))</formula>
    </cfRule>
  </conditionalFormatting>
  <conditionalFormatting sqref="H43">
    <cfRule type="containsText" dxfId="152" priority="96" operator="containsText" text="NA">
      <formula>NOT(ISERROR(SEARCH("NA",H43)))</formula>
    </cfRule>
    <cfRule type="containsText" dxfId="151" priority="97" operator="containsText" text="No">
      <formula>NOT(ISERROR(SEARCH("No",H43)))</formula>
    </cfRule>
    <cfRule type="containsText" dxfId="150" priority="98" operator="containsText" text="Planned &gt; 12 months">
      <formula>NOT(ISERROR(SEARCH("Planned &gt; 12 months",H43)))</formula>
    </cfRule>
    <cfRule type="containsText" dxfId="149" priority="99" operator="containsText" text="Planned &lt; 12 months">
      <formula>NOT(ISERROR(SEARCH("Planned &lt; 12 months",H43)))</formula>
    </cfRule>
    <cfRule type="containsText" dxfId="148" priority="100" operator="containsText" text="Yes">
      <formula>NOT(ISERROR(SEARCH("Yes",H43)))</formula>
    </cfRule>
  </conditionalFormatting>
  <conditionalFormatting sqref="H46">
    <cfRule type="containsText" dxfId="147" priority="91" operator="containsText" text="NA">
      <formula>NOT(ISERROR(SEARCH("NA",H46)))</formula>
    </cfRule>
    <cfRule type="containsText" dxfId="146" priority="92" operator="containsText" text="No">
      <formula>NOT(ISERROR(SEARCH("No",H46)))</formula>
    </cfRule>
    <cfRule type="containsText" dxfId="145" priority="93" operator="containsText" text="Planned &gt; 12 months">
      <formula>NOT(ISERROR(SEARCH("Planned &gt; 12 months",H46)))</formula>
    </cfRule>
    <cfRule type="containsText" dxfId="144" priority="94" operator="containsText" text="Planned &lt; 12 months">
      <formula>NOT(ISERROR(SEARCH("Planned &lt; 12 months",H46)))</formula>
    </cfRule>
    <cfRule type="containsText" dxfId="143" priority="95" operator="containsText" text="Yes">
      <formula>NOT(ISERROR(SEARCH("Yes",H46)))</formula>
    </cfRule>
  </conditionalFormatting>
  <conditionalFormatting sqref="H47">
    <cfRule type="containsText" dxfId="142" priority="86" operator="containsText" text="NA">
      <formula>NOT(ISERROR(SEARCH("NA",H47)))</formula>
    </cfRule>
    <cfRule type="containsText" dxfId="141" priority="87" operator="containsText" text="No">
      <formula>NOT(ISERROR(SEARCH("No",H47)))</formula>
    </cfRule>
    <cfRule type="containsText" dxfId="140" priority="88" operator="containsText" text="Planned &gt; 12 months">
      <formula>NOT(ISERROR(SEARCH("Planned &gt; 12 months",H47)))</formula>
    </cfRule>
    <cfRule type="containsText" dxfId="139" priority="89" operator="containsText" text="Planned &lt; 12 months">
      <formula>NOT(ISERROR(SEARCH("Planned &lt; 12 months",H47)))</formula>
    </cfRule>
    <cfRule type="containsText" dxfId="138" priority="90" operator="containsText" text="Yes">
      <formula>NOT(ISERROR(SEARCH("Yes",H47)))</formula>
    </cfRule>
  </conditionalFormatting>
  <conditionalFormatting sqref="H48">
    <cfRule type="containsText" dxfId="137" priority="81" operator="containsText" text="NA">
      <formula>NOT(ISERROR(SEARCH("NA",H48)))</formula>
    </cfRule>
    <cfRule type="containsText" dxfId="136" priority="82" operator="containsText" text="No">
      <formula>NOT(ISERROR(SEARCH("No",H48)))</formula>
    </cfRule>
    <cfRule type="containsText" dxfId="135" priority="83" operator="containsText" text="Planned &gt; 12 months">
      <formula>NOT(ISERROR(SEARCH("Planned &gt; 12 months",H48)))</formula>
    </cfRule>
    <cfRule type="containsText" dxfId="134" priority="84" operator="containsText" text="Planned &lt; 12 months">
      <formula>NOT(ISERROR(SEARCH("Planned &lt; 12 months",H48)))</formula>
    </cfRule>
    <cfRule type="containsText" dxfId="133" priority="85" operator="containsText" text="Yes">
      <formula>NOT(ISERROR(SEARCH("Yes",H48)))</formula>
    </cfRule>
  </conditionalFormatting>
  <conditionalFormatting sqref="H49">
    <cfRule type="containsText" dxfId="132" priority="76" operator="containsText" text="NA">
      <formula>NOT(ISERROR(SEARCH("NA",H49)))</formula>
    </cfRule>
    <cfRule type="containsText" dxfId="131" priority="77" operator="containsText" text="No">
      <formula>NOT(ISERROR(SEARCH("No",H49)))</formula>
    </cfRule>
    <cfRule type="containsText" dxfId="130" priority="78" operator="containsText" text="Planned &gt; 12 months">
      <formula>NOT(ISERROR(SEARCH("Planned &gt; 12 months",H49)))</formula>
    </cfRule>
    <cfRule type="containsText" dxfId="129" priority="79" operator="containsText" text="Planned &lt; 12 months">
      <formula>NOT(ISERROR(SEARCH("Planned &lt; 12 months",H49)))</formula>
    </cfRule>
    <cfRule type="containsText" dxfId="128" priority="80" operator="containsText" text="Yes">
      <formula>NOT(ISERROR(SEARCH("Yes",H49)))</formula>
    </cfRule>
  </conditionalFormatting>
  <conditionalFormatting sqref="H50">
    <cfRule type="containsText" dxfId="127" priority="71" operator="containsText" text="NA">
      <formula>NOT(ISERROR(SEARCH("NA",H50)))</formula>
    </cfRule>
    <cfRule type="containsText" dxfId="126" priority="72" operator="containsText" text="No">
      <formula>NOT(ISERROR(SEARCH("No",H50)))</formula>
    </cfRule>
    <cfRule type="containsText" dxfId="125" priority="73" operator="containsText" text="Planned &gt; 12 months">
      <formula>NOT(ISERROR(SEARCH("Planned &gt; 12 months",H50)))</formula>
    </cfRule>
    <cfRule type="containsText" dxfId="124" priority="74" operator="containsText" text="Planned &lt; 12 months">
      <formula>NOT(ISERROR(SEARCH("Planned &lt; 12 months",H50)))</formula>
    </cfRule>
    <cfRule type="containsText" dxfId="123" priority="75" operator="containsText" text="Yes">
      <formula>NOT(ISERROR(SEARCH("Yes",H50)))</formula>
    </cfRule>
  </conditionalFormatting>
  <conditionalFormatting sqref="H51">
    <cfRule type="containsText" dxfId="122" priority="66" operator="containsText" text="NA">
      <formula>NOT(ISERROR(SEARCH("NA",H51)))</formula>
    </cfRule>
    <cfRule type="containsText" dxfId="121" priority="67" operator="containsText" text="No">
      <formula>NOT(ISERROR(SEARCH("No",H51)))</formula>
    </cfRule>
    <cfRule type="containsText" dxfId="120" priority="68" operator="containsText" text="Planned &gt; 12 months">
      <formula>NOT(ISERROR(SEARCH("Planned &gt; 12 months",H51)))</formula>
    </cfRule>
    <cfRule type="containsText" dxfId="119" priority="69" operator="containsText" text="Planned &lt; 12 months">
      <formula>NOT(ISERROR(SEARCH("Planned &lt; 12 months",H51)))</formula>
    </cfRule>
    <cfRule type="containsText" dxfId="118" priority="70" operator="containsText" text="Yes">
      <formula>NOT(ISERROR(SEARCH("Yes",H51)))</formula>
    </cfRule>
  </conditionalFormatting>
  <conditionalFormatting sqref="H52">
    <cfRule type="containsText" dxfId="117" priority="61" operator="containsText" text="NA">
      <formula>NOT(ISERROR(SEARCH("NA",H52)))</formula>
    </cfRule>
    <cfRule type="containsText" dxfId="116" priority="62" operator="containsText" text="No">
      <formula>NOT(ISERROR(SEARCH("No",H52)))</formula>
    </cfRule>
    <cfRule type="containsText" dxfId="115" priority="63" operator="containsText" text="Planned &gt; 12 months">
      <formula>NOT(ISERROR(SEARCH("Planned &gt; 12 months",H52)))</formula>
    </cfRule>
    <cfRule type="containsText" dxfId="114" priority="64" operator="containsText" text="Planned &lt; 12 months">
      <formula>NOT(ISERROR(SEARCH("Planned &lt; 12 months",H52)))</formula>
    </cfRule>
    <cfRule type="containsText" dxfId="113" priority="65" operator="containsText" text="Yes">
      <formula>NOT(ISERROR(SEARCH("Yes",H52)))</formula>
    </cfRule>
  </conditionalFormatting>
  <conditionalFormatting sqref="H53">
    <cfRule type="containsText" dxfId="112" priority="56" operator="containsText" text="NA">
      <formula>NOT(ISERROR(SEARCH("NA",H53)))</formula>
    </cfRule>
    <cfRule type="containsText" dxfId="111" priority="57" operator="containsText" text="No">
      <formula>NOT(ISERROR(SEARCH("No",H53)))</formula>
    </cfRule>
    <cfRule type="containsText" dxfId="110" priority="58" operator="containsText" text="Planned &gt; 12 months">
      <formula>NOT(ISERROR(SEARCH("Planned &gt; 12 months",H53)))</formula>
    </cfRule>
    <cfRule type="containsText" dxfId="109" priority="59" operator="containsText" text="Planned &lt; 12 months">
      <formula>NOT(ISERROR(SEARCH("Planned &lt; 12 months",H53)))</formula>
    </cfRule>
    <cfRule type="containsText" dxfId="108" priority="60" operator="containsText" text="Yes">
      <formula>NOT(ISERROR(SEARCH("Yes",H53)))</formula>
    </cfRule>
  </conditionalFormatting>
  <conditionalFormatting sqref="H56">
    <cfRule type="containsText" dxfId="107" priority="51" operator="containsText" text="NA">
      <formula>NOT(ISERROR(SEARCH("NA",H56)))</formula>
    </cfRule>
    <cfRule type="containsText" dxfId="106" priority="52" operator="containsText" text="No">
      <formula>NOT(ISERROR(SEARCH("No",H56)))</formula>
    </cfRule>
    <cfRule type="containsText" dxfId="105" priority="53" operator="containsText" text="Planned &gt; 12 months">
      <formula>NOT(ISERROR(SEARCH("Planned &gt; 12 months",H56)))</formula>
    </cfRule>
    <cfRule type="containsText" dxfId="104" priority="54" operator="containsText" text="Planned &lt; 12 months">
      <formula>NOT(ISERROR(SEARCH("Planned &lt; 12 months",H56)))</formula>
    </cfRule>
    <cfRule type="containsText" dxfId="103" priority="55" operator="containsText" text="Yes">
      <formula>NOT(ISERROR(SEARCH("Yes",H56)))</formula>
    </cfRule>
  </conditionalFormatting>
  <conditionalFormatting sqref="H58">
    <cfRule type="containsText" dxfId="102" priority="46" operator="containsText" text="NA">
      <formula>NOT(ISERROR(SEARCH("NA",H58)))</formula>
    </cfRule>
    <cfRule type="containsText" dxfId="101" priority="47" operator="containsText" text="No">
      <formula>NOT(ISERROR(SEARCH("No",H58)))</formula>
    </cfRule>
    <cfRule type="containsText" dxfId="100" priority="48" operator="containsText" text="Planned &gt; 12 months">
      <formula>NOT(ISERROR(SEARCH("Planned &gt; 12 months",H58)))</formula>
    </cfRule>
    <cfRule type="containsText" dxfId="99" priority="49" operator="containsText" text="Planned &lt; 12 months">
      <formula>NOT(ISERROR(SEARCH("Planned &lt; 12 months",H58)))</formula>
    </cfRule>
    <cfRule type="containsText" dxfId="98" priority="50" operator="containsText" text="Yes">
      <formula>NOT(ISERROR(SEARCH("Yes",H58)))</formula>
    </cfRule>
  </conditionalFormatting>
  <conditionalFormatting sqref="H59">
    <cfRule type="containsText" dxfId="97" priority="41" operator="containsText" text="NA">
      <formula>NOT(ISERROR(SEARCH("NA",H59)))</formula>
    </cfRule>
    <cfRule type="containsText" dxfId="96" priority="42" operator="containsText" text="No">
      <formula>NOT(ISERROR(SEARCH("No",H59)))</formula>
    </cfRule>
    <cfRule type="containsText" dxfId="95" priority="43" operator="containsText" text="Planned &gt; 12 months">
      <formula>NOT(ISERROR(SEARCH("Planned &gt; 12 months",H59)))</formula>
    </cfRule>
    <cfRule type="containsText" dxfId="94" priority="44" operator="containsText" text="Planned &lt; 12 months">
      <formula>NOT(ISERROR(SEARCH("Planned &lt; 12 months",H59)))</formula>
    </cfRule>
    <cfRule type="containsText" dxfId="93" priority="45" operator="containsText" text="Yes">
      <formula>NOT(ISERROR(SEARCH("Yes",H59)))</formula>
    </cfRule>
  </conditionalFormatting>
  <conditionalFormatting sqref="H60">
    <cfRule type="containsText" dxfId="92" priority="36" operator="containsText" text="NA">
      <formula>NOT(ISERROR(SEARCH("NA",H60)))</formula>
    </cfRule>
    <cfRule type="containsText" dxfId="91" priority="37" operator="containsText" text="No">
      <formula>NOT(ISERROR(SEARCH("No",H60)))</formula>
    </cfRule>
    <cfRule type="containsText" dxfId="90" priority="38" operator="containsText" text="Planned &gt; 12 months">
      <formula>NOT(ISERROR(SEARCH("Planned &gt; 12 months",H60)))</formula>
    </cfRule>
    <cfRule type="containsText" dxfId="89" priority="39" operator="containsText" text="Planned &lt; 12 months">
      <formula>NOT(ISERROR(SEARCH("Planned &lt; 12 months",H60)))</formula>
    </cfRule>
    <cfRule type="containsText" dxfId="88" priority="40" operator="containsText" text="Yes">
      <formula>NOT(ISERROR(SEARCH("Yes",H60)))</formula>
    </cfRule>
  </conditionalFormatting>
  <conditionalFormatting sqref="H61">
    <cfRule type="containsText" dxfId="87" priority="31" operator="containsText" text="NA">
      <formula>NOT(ISERROR(SEARCH("NA",H61)))</formula>
    </cfRule>
    <cfRule type="containsText" dxfId="86" priority="32" operator="containsText" text="No">
      <formula>NOT(ISERROR(SEARCH("No",H61)))</formula>
    </cfRule>
    <cfRule type="containsText" dxfId="85" priority="33" operator="containsText" text="Planned &gt; 12 months">
      <formula>NOT(ISERROR(SEARCH("Planned &gt; 12 months",H61)))</formula>
    </cfRule>
    <cfRule type="containsText" dxfId="84" priority="34" operator="containsText" text="Planned &lt; 12 months">
      <formula>NOT(ISERROR(SEARCH("Planned &lt; 12 months",H61)))</formula>
    </cfRule>
    <cfRule type="containsText" dxfId="83" priority="35" operator="containsText" text="Yes">
      <formula>NOT(ISERROR(SEARCH("Yes",H61)))</formula>
    </cfRule>
  </conditionalFormatting>
  <conditionalFormatting sqref="H62">
    <cfRule type="containsText" dxfId="82" priority="26" operator="containsText" text="NA">
      <formula>NOT(ISERROR(SEARCH("NA",H62)))</formula>
    </cfRule>
    <cfRule type="containsText" dxfId="81" priority="27" operator="containsText" text="No">
      <formula>NOT(ISERROR(SEARCH("No",H62)))</formula>
    </cfRule>
    <cfRule type="containsText" dxfId="80" priority="28" operator="containsText" text="Planned &gt; 12 months">
      <formula>NOT(ISERROR(SEARCH("Planned &gt; 12 months",H62)))</formula>
    </cfRule>
    <cfRule type="containsText" dxfId="79" priority="29" operator="containsText" text="Planned &lt; 12 months">
      <formula>NOT(ISERROR(SEARCH("Planned &lt; 12 months",H62)))</formula>
    </cfRule>
    <cfRule type="containsText" dxfId="78" priority="30" operator="containsText" text="Yes">
      <formula>NOT(ISERROR(SEARCH("Yes",H62)))</formula>
    </cfRule>
  </conditionalFormatting>
  <conditionalFormatting sqref="H64">
    <cfRule type="containsText" dxfId="77" priority="21" operator="containsText" text="NA">
      <formula>NOT(ISERROR(SEARCH("NA",H64)))</formula>
    </cfRule>
    <cfRule type="containsText" dxfId="76" priority="22" operator="containsText" text="No">
      <formula>NOT(ISERROR(SEARCH("No",H64)))</formula>
    </cfRule>
    <cfRule type="containsText" dxfId="75" priority="23" operator="containsText" text="Planned &gt; 12 months">
      <formula>NOT(ISERROR(SEARCH("Planned &gt; 12 months",H64)))</formula>
    </cfRule>
    <cfRule type="containsText" dxfId="74" priority="24" operator="containsText" text="Planned &lt; 12 months">
      <formula>NOT(ISERROR(SEARCH("Planned &lt; 12 months",H64)))</formula>
    </cfRule>
    <cfRule type="containsText" dxfId="73" priority="25" operator="containsText" text="Yes">
      <formula>NOT(ISERROR(SEARCH("Yes",H64)))</formula>
    </cfRule>
  </conditionalFormatting>
  <conditionalFormatting sqref="H65">
    <cfRule type="containsText" dxfId="72" priority="16" operator="containsText" text="NA">
      <formula>NOT(ISERROR(SEARCH("NA",H65)))</formula>
    </cfRule>
    <cfRule type="containsText" dxfId="71" priority="17" operator="containsText" text="No">
      <formula>NOT(ISERROR(SEARCH("No",H65)))</formula>
    </cfRule>
    <cfRule type="containsText" dxfId="70" priority="18" operator="containsText" text="Planned &gt; 12 months">
      <formula>NOT(ISERROR(SEARCH("Planned &gt; 12 months",H65)))</formula>
    </cfRule>
    <cfRule type="containsText" dxfId="69" priority="19" operator="containsText" text="Planned &lt; 12 months">
      <formula>NOT(ISERROR(SEARCH("Planned &lt; 12 months",H65)))</formula>
    </cfRule>
    <cfRule type="containsText" dxfId="68" priority="20" operator="containsText" text="Yes">
      <formula>NOT(ISERROR(SEARCH("Yes",H65)))</formula>
    </cfRule>
  </conditionalFormatting>
  <conditionalFormatting sqref="H66">
    <cfRule type="containsText" dxfId="67" priority="11" operator="containsText" text="NA">
      <formula>NOT(ISERROR(SEARCH("NA",H66)))</formula>
    </cfRule>
    <cfRule type="containsText" dxfId="66" priority="12" operator="containsText" text="No">
      <formula>NOT(ISERROR(SEARCH("No",H66)))</formula>
    </cfRule>
    <cfRule type="containsText" dxfId="65" priority="13" operator="containsText" text="Planned &gt; 12 months">
      <formula>NOT(ISERROR(SEARCH("Planned &gt; 12 months",H66)))</formula>
    </cfRule>
    <cfRule type="containsText" dxfId="64" priority="14" operator="containsText" text="Planned &lt; 12 months">
      <formula>NOT(ISERROR(SEARCH("Planned &lt; 12 months",H66)))</formula>
    </cfRule>
    <cfRule type="containsText" dxfId="63" priority="15" operator="containsText" text="Yes">
      <formula>NOT(ISERROR(SEARCH("Yes",H66)))</formula>
    </cfRule>
  </conditionalFormatting>
  <conditionalFormatting sqref="H67">
    <cfRule type="containsText" dxfId="62" priority="6" operator="containsText" text="NA">
      <formula>NOT(ISERROR(SEARCH("NA",H67)))</formula>
    </cfRule>
    <cfRule type="containsText" dxfId="61" priority="7" operator="containsText" text="No">
      <formula>NOT(ISERROR(SEARCH("No",H67)))</formula>
    </cfRule>
    <cfRule type="containsText" dxfId="60" priority="8" operator="containsText" text="Planned &gt; 12 months">
      <formula>NOT(ISERROR(SEARCH("Planned &gt; 12 months",H67)))</formula>
    </cfRule>
    <cfRule type="containsText" dxfId="59" priority="9" operator="containsText" text="Planned &lt; 12 months">
      <formula>NOT(ISERROR(SEARCH("Planned &lt; 12 months",H67)))</formula>
    </cfRule>
    <cfRule type="containsText" dxfId="58" priority="10" operator="containsText" text="Yes">
      <formula>NOT(ISERROR(SEARCH("Yes",H67)))</formula>
    </cfRule>
  </conditionalFormatting>
  <conditionalFormatting sqref="H68">
    <cfRule type="containsText" dxfId="57" priority="1" operator="containsText" text="NA">
      <formula>NOT(ISERROR(SEARCH("NA",H68)))</formula>
    </cfRule>
    <cfRule type="containsText" dxfId="56" priority="2" operator="containsText" text="No">
      <formula>NOT(ISERROR(SEARCH("No",H68)))</formula>
    </cfRule>
    <cfRule type="containsText" dxfId="55" priority="3" operator="containsText" text="Planned &gt; 12 months">
      <formula>NOT(ISERROR(SEARCH("Planned &gt; 12 months",H68)))</formula>
    </cfRule>
    <cfRule type="containsText" dxfId="54" priority="4" operator="containsText" text="Planned &lt; 12 months">
      <formula>NOT(ISERROR(SEARCH("Planned &lt; 12 months",H68)))</formula>
    </cfRule>
    <cfRule type="containsText" dxfId="53" priority="5" operator="containsText" text="Yes">
      <formula>NOT(ISERROR(SEARCH("Yes",H68)))</formula>
    </cfRule>
  </conditionalFormatting>
  <dataValidations count="1">
    <dataValidation type="list" allowBlank="1" showInputMessage="1" showErrorMessage="1" sqref="F32 D32 H32" xr:uid="{03093C3B-B28C-49E3-A40F-4E492DA5BF97}">
      <formula1>#REF!</formula1>
    </dataValidation>
  </dataValidations>
  <hyperlinks>
    <hyperlink ref="E35" r:id="rId1" display="https://www.educationracetozero.org/home" xr:uid="{00000000-0004-0000-0100-000000000000}"/>
    <hyperlink ref="E55" r:id="rId2" xr:uid="{00000000-0004-0000-0100-000001000000}"/>
    <hyperlink ref="E59" r:id="rId3" xr:uid="{00000000-0004-0000-0100-000002000000}"/>
    <hyperlink ref="E11" r:id="rId4" xr:uid="{9DB2E12A-88E3-41F5-86BF-DB9758DC4F72}"/>
    <hyperlink ref="E45" r:id="rId5" display="https://wedocs.unep.org/bitstream/handle/20.500.11822/7939/Harmful_substances.pdf?sequence=5&amp;amp%3BisAllowed=y%2C%20Spanish%7C%7Chttps%3A//wedocs." xr:uid="{0BAF1D58-3A16-4BD7-96B9-B5688FC69AD2}"/>
    <hyperlink ref="E42" r:id="rId6" display="file:///C:/Users/naimanova/Downloads/LBGN.pdf - pages 17, 23" xr:uid="{E934274E-1B3F-4715-92C1-147556786E73}"/>
    <hyperlink ref="E12" r:id="rId7" xr:uid="{9B63BF87-7E63-492D-9AC9-CEF3C154E088}"/>
    <hyperlink ref="E16" r:id="rId8" xr:uid="{0D80A96D-1DB2-43D9-889A-3AE0E12DEA74}"/>
    <hyperlink ref="E15" r:id="rId9" xr:uid="{86EB6C35-5D1F-4C72-99A8-4F2A07307931}"/>
    <hyperlink ref="E17" r:id="rId10" xr:uid="{1593766F-0C0F-4264-8AE9-3FBAA67C9E2B}"/>
    <hyperlink ref="E14" r:id="rId11" xr:uid="{A96BBC73-09E5-47C0-AA96-BD630754E352}"/>
    <hyperlink ref="E21" r:id="rId12" xr:uid="{8CE32559-54C9-4E5C-8D3E-AC160A321E16}"/>
    <hyperlink ref="E22" r:id="rId13" xr:uid="{0D69A73F-DD9D-41CE-9FCC-9201ED705540}"/>
    <hyperlink ref="E47" r:id="rId14" xr:uid="{E758F9EB-024A-4757-A3CF-17C0D00963EB}"/>
    <hyperlink ref="E48" r:id="rId15" xr:uid="{C7A347A1-F707-49C1-9C86-A28500420570}"/>
    <hyperlink ref="E49" r:id="rId16" xr:uid="{9F2D8ADF-C868-4158-B26B-0BEB49EC7326}"/>
    <hyperlink ref="E50" r:id="rId17" xr:uid="{F98F9F22-DBFB-4641-A29B-06606FF50710}"/>
  </hyperlinks>
  <pageMargins left="0.70866141732283472" right="0.70866141732283472" top="0.74803149606299213" bottom="0.74803149606299213" header="0.31496062992125984" footer="0.31496062992125984"/>
  <pageSetup paperSize="8" scale="70" firstPageNumber="4294967295" orientation="portrait" r:id="rId18"/>
  <extLst>
    <ext xmlns:x14="http://schemas.microsoft.com/office/spreadsheetml/2009/9/main" uri="{CCE6A557-97BC-4b89-ADB6-D9C93CAAB3DF}">
      <x14:dataValidations xmlns:xm="http://schemas.microsoft.com/office/excel/2006/main" count="7">
        <x14:dataValidation type="list" allowBlank="1" showInputMessage="1" showErrorMessage="1" xr:uid="{08CAE8B1-591E-4E97-888C-8D166950AFB1}">
          <x14:formula1>
            <xm:f>'Input data- DO NOT CHANGE '!$C$2:$C$5</xm:f>
          </x14:formula1>
          <xm:sqref>D16 D14 F16 F14 H16 H14</xm:sqref>
        </x14:dataValidation>
        <x14:dataValidation type="list" allowBlank="1" showInputMessage="1" showErrorMessage="1" xr:uid="{918696C7-579A-4AFA-B306-3D5261922D28}">
          <x14:formula1>
            <xm:f>'Input data- DO NOT CHANGE '!$B$7:$B$11</xm:f>
          </x14:formula1>
          <xm:sqref>D17 F17 H17</xm:sqref>
        </x14:dataValidation>
        <x14:dataValidation type="list" allowBlank="1" showInputMessage="1" showErrorMessage="1" xr:uid="{3B25BC3F-730C-4D0D-9575-1D3530802205}">
          <x14:formula1>
            <xm:f>'Input data- DO NOT CHANGE '!$A$2:$A$6</xm:f>
          </x14:formula1>
          <xm:sqref>D25 D27 D19:D20 F25 F27 F19:F20 H25 H27 H19:H20</xm:sqref>
        </x14:dataValidation>
        <x14:dataValidation type="list" allowBlank="1" showInputMessage="1" showErrorMessage="1" xr:uid="{1CF148DB-4D7E-4AC5-8540-8FA893B49948}">
          <x14:formula1>
            <xm:f>'Input data- DO NOT CHANGE '!$A$3:$A$5</xm:f>
          </x14:formula1>
          <xm:sqref>D12 F12 H12</xm:sqref>
        </x14:dataValidation>
        <x14:dataValidation type="list" allowBlank="1" showInputMessage="1" showErrorMessage="1" xr:uid="{DEB4A05B-F8EF-4CB3-A6EA-B86E02FA613C}">
          <x14:formula1>
            <xm:f>'Input data- DO NOT CHANGE '!$A$13:$A$16</xm:f>
          </x14:formula1>
          <xm:sqref>D74 F74 H74</xm:sqref>
        </x14:dataValidation>
        <x14:dataValidation type="list" allowBlank="1" showInputMessage="1" showErrorMessage="1" xr:uid="{1A80CFD9-5EF5-400E-975D-4D98FC702CE0}">
          <x14:formula1>
            <xm:f>'Input data- DO NOT CHANGE '!$A$2:$A$5</xm:f>
          </x14:formula1>
          <xm:sqref>D13 D21:D23 D33 D31 D39 D43 D46:D53 D56 D58:D62 D64:D68 F13 F21:F23 F33 F31 F39 F43 F46:F53 F56 F58:F62 F64:F68 H13 H21:H23 H33 H31 H39 H43 H46:H53 H56 H58:H62 H64:H68</xm:sqref>
        </x14:dataValidation>
        <x14:dataValidation type="list" allowBlank="1" showInputMessage="1" showErrorMessage="1" xr:uid="{CCCF5461-DD28-4866-80C8-DFEC126FC6A6}">
          <x14:formula1>
            <xm:f>'Input data- DO NOT CHANGE '!$B$2:$B$5</xm:f>
          </x14:formula1>
          <xm:sqref>D15 F15 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1EF97-E20C-49B0-A6F1-7718EF0921A0}">
  <dimension ref="A1:AJ28"/>
  <sheetViews>
    <sheetView topLeftCell="B6" zoomScale="145" zoomScaleNormal="145" workbookViewId="0">
      <selection activeCell="D11" sqref="D11"/>
    </sheetView>
  </sheetViews>
  <sheetFormatPr defaultRowHeight="14.5" x14ac:dyDescent="0.35"/>
  <cols>
    <col min="1" max="1" width="12.26953125" customWidth="1"/>
    <col min="2" max="5" width="20.7265625" customWidth="1"/>
    <col min="6" max="6" width="24.7265625" customWidth="1"/>
    <col min="7" max="8" width="20.7265625" customWidth="1"/>
    <col min="9" max="9" width="25.81640625" customWidth="1"/>
    <col min="10" max="10" width="20.81640625" customWidth="1"/>
  </cols>
  <sheetData>
    <row r="1" spans="1:36" ht="52.5" customHeight="1" x14ac:dyDescent="0.6">
      <c r="A1" s="161" t="s">
        <v>117</v>
      </c>
      <c r="B1" s="161"/>
      <c r="C1" s="161"/>
      <c r="D1" s="161"/>
      <c r="E1" s="161"/>
      <c r="F1" s="161"/>
      <c r="G1" s="161"/>
      <c r="H1" s="161"/>
      <c r="I1" s="161"/>
    </row>
    <row r="2" spans="1:36" s="8" customFormat="1" ht="71.25" customHeight="1" x14ac:dyDescent="0.35">
      <c r="A2" s="31" t="s">
        <v>98</v>
      </c>
      <c r="B2" s="32" t="s">
        <v>99</v>
      </c>
      <c r="C2" s="32" t="s">
        <v>100</v>
      </c>
      <c r="D2" s="32" t="s">
        <v>101</v>
      </c>
      <c r="E2" s="32" t="s">
        <v>102</v>
      </c>
      <c r="F2" s="32" t="s">
        <v>103</v>
      </c>
      <c r="G2" s="32" t="s">
        <v>104</v>
      </c>
      <c r="H2" s="32" t="s">
        <v>105</v>
      </c>
      <c r="I2" s="32" t="s">
        <v>106</v>
      </c>
      <c r="AC2" s="33" t="s">
        <v>92</v>
      </c>
      <c r="AD2" s="33" t="s">
        <v>91</v>
      </c>
      <c r="AE2" s="33" t="s">
        <v>93</v>
      </c>
      <c r="AF2" s="33" t="s">
        <v>94</v>
      </c>
      <c r="AG2" s="33" t="s">
        <v>95</v>
      </c>
      <c r="AH2" s="33" t="s">
        <v>96</v>
      </c>
      <c r="AI2" s="33" t="s">
        <v>97</v>
      </c>
      <c r="AJ2" s="34" t="s">
        <v>4</v>
      </c>
    </row>
    <row r="3" spans="1:36" x14ac:dyDescent="0.35">
      <c r="A3" s="20">
        <v>1</v>
      </c>
      <c r="B3" s="28" t="s">
        <v>109</v>
      </c>
      <c r="C3" s="25" t="s">
        <v>1</v>
      </c>
      <c r="D3" s="25" t="s">
        <v>1</v>
      </c>
      <c r="E3" s="28"/>
      <c r="F3" s="28" t="s">
        <v>48</v>
      </c>
      <c r="G3" s="25"/>
      <c r="H3" s="25" t="s">
        <v>1</v>
      </c>
      <c r="I3" s="25"/>
      <c r="R3" s="2"/>
      <c r="S3" s="2"/>
      <c r="T3" s="2"/>
      <c r="U3" s="2"/>
      <c r="V3" s="2"/>
      <c r="W3" s="2"/>
      <c r="X3" s="2"/>
      <c r="AC3" s="21"/>
      <c r="AD3" s="20"/>
      <c r="AE3" s="20"/>
      <c r="AF3" s="20"/>
      <c r="AG3" s="20"/>
      <c r="AH3" s="20"/>
      <c r="AI3" s="20"/>
      <c r="AJ3" s="20"/>
    </row>
    <row r="4" spans="1:36" ht="43.5" x14ac:dyDescent="0.35">
      <c r="A4" s="19">
        <v>2</v>
      </c>
      <c r="B4" s="29" t="s">
        <v>110</v>
      </c>
      <c r="C4" s="26" t="s">
        <v>108</v>
      </c>
      <c r="D4" s="26" t="s">
        <v>108</v>
      </c>
      <c r="E4" s="29"/>
      <c r="F4" s="29" t="s">
        <v>1</v>
      </c>
      <c r="G4" s="26"/>
      <c r="H4" s="26" t="s">
        <v>108</v>
      </c>
      <c r="I4" s="26"/>
      <c r="R4" s="2"/>
      <c r="S4" s="2"/>
      <c r="T4" s="2"/>
      <c r="U4" s="2"/>
      <c r="V4" s="2"/>
      <c r="W4" s="2"/>
      <c r="X4" s="2"/>
      <c r="AC4" s="19"/>
      <c r="AD4" s="19"/>
      <c r="AE4" s="19"/>
      <c r="AF4" s="19"/>
      <c r="AG4" s="19"/>
      <c r="AH4" s="19"/>
      <c r="AI4" s="19"/>
      <c r="AJ4" s="19"/>
    </row>
    <row r="5" spans="1:36" ht="43.5" x14ac:dyDescent="0.35">
      <c r="A5" s="22">
        <v>3</v>
      </c>
      <c r="B5" s="24" t="s">
        <v>111</v>
      </c>
      <c r="C5" s="24" t="s">
        <v>107</v>
      </c>
      <c r="D5" s="24" t="s">
        <v>107</v>
      </c>
      <c r="E5" s="24"/>
      <c r="F5" s="24" t="s">
        <v>113</v>
      </c>
      <c r="G5" s="23"/>
      <c r="H5" s="24" t="s">
        <v>107</v>
      </c>
      <c r="I5" s="23"/>
      <c r="R5" s="2"/>
      <c r="S5" s="2"/>
      <c r="T5" s="2"/>
      <c r="U5" s="2"/>
      <c r="V5" s="2"/>
      <c r="W5" s="2"/>
      <c r="X5" s="2"/>
      <c r="AC5" s="18"/>
      <c r="AD5" s="18"/>
      <c r="AE5" s="18"/>
      <c r="AF5" s="18"/>
      <c r="AG5" s="18"/>
      <c r="AH5" s="18"/>
      <c r="AI5" s="18"/>
      <c r="AJ5" s="18"/>
    </row>
    <row r="6" spans="1:36" ht="43.5" x14ac:dyDescent="0.35">
      <c r="A6" s="18">
        <v>4</v>
      </c>
      <c r="B6" s="30" t="s">
        <v>112</v>
      </c>
      <c r="C6" s="27" t="s">
        <v>0</v>
      </c>
      <c r="D6" s="27" t="s">
        <v>0</v>
      </c>
      <c r="E6" s="27"/>
      <c r="F6" s="27" t="s">
        <v>114</v>
      </c>
      <c r="G6" s="27"/>
      <c r="H6" s="27" t="s">
        <v>0</v>
      </c>
      <c r="I6" s="27"/>
      <c r="R6" s="2"/>
      <c r="S6" s="2"/>
      <c r="T6" s="2"/>
      <c r="U6" s="2"/>
      <c r="V6" s="2"/>
      <c r="W6" s="2"/>
      <c r="X6" s="2"/>
      <c r="AC6" s="18"/>
      <c r="AD6" s="18"/>
      <c r="AE6" s="18"/>
      <c r="AF6" s="18"/>
      <c r="AG6" s="18"/>
      <c r="AH6" s="18"/>
      <c r="AI6" s="18"/>
      <c r="AJ6" s="18"/>
    </row>
    <row r="9" spans="1:36" s="38" customFormat="1" ht="54" customHeight="1" x14ac:dyDescent="0.6">
      <c r="A9" s="162" t="s">
        <v>118</v>
      </c>
      <c r="B9" s="162"/>
      <c r="C9" s="162"/>
      <c r="D9" s="162"/>
      <c r="E9" s="162"/>
      <c r="F9" s="162"/>
      <c r="G9" s="162"/>
      <c r="H9" s="162"/>
      <c r="I9" s="162"/>
    </row>
    <row r="10" spans="1:36" s="89" customFormat="1" ht="43.5" x14ac:dyDescent="0.35">
      <c r="A10" s="31" t="s">
        <v>98</v>
      </c>
      <c r="B10" s="32" t="s">
        <v>175</v>
      </c>
      <c r="C10" s="32" t="s">
        <v>176</v>
      </c>
      <c r="D10" s="88" t="s">
        <v>139</v>
      </c>
      <c r="E10" s="32" t="s">
        <v>145</v>
      </c>
      <c r="F10" s="32" t="s">
        <v>135</v>
      </c>
      <c r="G10" s="32" t="s">
        <v>136</v>
      </c>
      <c r="H10" s="32" t="s">
        <v>137</v>
      </c>
      <c r="I10" s="32" t="s">
        <v>138</v>
      </c>
    </row>
    <row r="11" spans="1:36" ht="58.5" customHeight="1" x14ac:dyDescent="0.35">
      <c r="A11" s="40"/>
      <c r="B11" s="39">
        <f>Survey!D11</f>
        <v>0</v>
      </c>
      <c r="C11" s="3">
        <f>Survey!D12</f>
        <v>0</v>
      </c>
      <c r="D11" s="3">
        <f>Survey!D13</f>
        <v>0</v>
      </c>
      <c r="E11" s="35" t="e">
        <f>Survey!#REF!</f>
        <v>#REF!</v>
      </c>
      <c r="F11" s="3">
        <f>Survey!D14</f>
        <v>0</v>
      </c>
      <c r="G11" s="36">
        <f>Survey!D15</f>
        <v>0</v>
      </c>
      <c r="H11" s="29" t="s">
        <v>115</v>
      </c>
      <c r="I11" s="37" t="s">
        <v>116</v>
      </c>
    </row>
    <row r="12" spans="1:36" s="89" customFormat="1" ht="58" x14ac:dyDescent="0.35">
      <c r="A12" s="31" t="s">
        <v>98</v>
      </c>
      <c r="B12" s="32" t="s">
        <v>193</v>
      </c>
      <c r="C12" s="32" t="s">
        <v>195</v>
      </c>
      <c r="D12" s="88" t="s">
        <v>194</v>
      </c>
      <c r="E12" s="32" t="s">
        <v>196</v>
      </c>
      <c r="F12" s="32" t="s">
        <v>197</v>
      </c>
      <c r="G12" s="32" t="s">
        <v>198</v>
      </c>
      <c r="H12" s="32" t="s">
        <v>199</v>
      </c>
      <c r="I12" s="100"/>
    </row>
    <row r="13" spans="1:36" ht="60.75" customHeight="1" x14ac:dyDescent="0.35">
      <c r="A13" s="40"/>
      <c r="B13" s="39">
        <f>Survey!D19</f>
        <v>0</v>
      </c>
      <c r="C13" s="39">
        <f>Survey!D20</f>
        <v>0</v>
      </c>
      <c r="D13" s="76">
        <f>Survey!D21</f>
        <v>0</v>
      </c>
      <c r="E13" s="35">
        <f>Survey!D22</f>
        <v>0</v>
      </c>
      <c r="F13" s="76">
        <f>Survey!D23</f>
        <v>0</v>
      </c>
      <c r="G13" s="36">
        <f>Survey!D25</f>
        <v>0</v>
      </c>
      <c r="H13" s="29">
        <f>Survey!D27</f>
        <v>0</v>
      </c>
      <c r="I13" s="101"/>
    </row>
    <row r="14" spans="1:36" s="89" customFormat="1" ht="43.5" x14ac:dyDescent="0.35">
      <c r="A14" s="31" t="s">
        <v>98</v>
      </c>
      <c r="B14" s="32" t="s">
        <v>131</v>
      </c>
      <c r="C14" s="32" t="s">
        <v>132</v>
      </c>
      <c r="D14" s="88" t="s">
        <v>133</v>
      </c>
      <c r="E14" s="32" t="s">
        <v>134</v>
      </c>
      <c r="F14" s="32" t="s">
        <v>135</v>
      </c>
      <c r="G14" s="32" t="s">
        <v>136</v>
      </c>
      <c r="H14" s="32" t="s">
        <v>137</v>
      </c>
      <c r="I14" s="32" t="s">
        <v>138</v>
      </c>
    </row>
    <row r="15" spans="1:36" ht="58.5" customHeight="1" x14ac:dyDescent="0.35">
      <c r="A15" s="40"/>
      <c r="B15" s="39">
        <v>0.3</v>
      </c>
      <c r="C15" s="29" t="s">
        <v>115</v>
      </c>
      <c r="D15" s="35" t="str">
        <f>Survey!C17</f>
        <v>1.12
Does the canteen/cafeteria offer single use cups/cutlery/plates? 
Yes
Planned introduction 
Planned removal
No
Yes &amp; Planned (1) Source obligatory: URL and/or document(s) (2) Specify the timeline for introduction or removal</v>
      </c>
      <c r="E15" s="35" t="str">
        <f>Survey!D17</f>
        <v>NA</v>
      </c>
      <c r="F15" s="3" t="str">
        <f>Survey!D18</f>
        <v>ORIGINAL ANSWER OF RESPECTIVE UNIVERSITY</v>
      </c>
      <c r="G15" s="36">
        <f>Survey!D19</f>
        <v>0</v>
      </c>
      <c r="H15" s="29" t="s">
        <v>115</v>
      </c>
      <c r="I15" s="37" t="s">
        <v>116</v>
      </c>
    </row>
    <row r="16" spans="1:36" s="75" customFormat="1" ht="24" x14ac:dyDescent="0.3">
      <c r="A16" s="72" t="s">
        <v>98</v>
      </c>
      <c r="B16" s="73" t="s">
        <v>131</v>
      </c>
      <c r="C16" s="73" t="s">
        <v>132</v>
      </c>
      <c r="D16" s="74" t="s">
        <v>133</v>
      </c>
      <c r="E16" s="73" t="s">
        <v>134</v>
      </c>
      <c r="F16" s="73" t="s">
        <v>135</v>
      </c>
      <c r="G16" s="73" t="s">
        <v>136</v>
      </c>
      <c r="H16" s="73" t="s">
        <v>137</v>
      </c>
      <c r="I16" s="73" t="s">
        <v>138</v>
      </c>
    </row>
    <row r="17" spans="1:9" ht="60.75" customHeight="1" x14ac:dyDescent="0.35">
      <c r="A17" s="40"/>
      <c r="B17" s="39">
        <v>0.3</v>
      </c>
      <c r="C17" s="29" t="s">
        <v>115</v>
      </c>
      <c r="D17" s="29" t="s">
        <v>115</v>
      </c>
      <c r="E17" s="35">
        <f>Survey!D19</f>
        <v>0</v>
      </c>
      <c r="F17" s="76" t="e">
        <f>Survey!#REF!</f>
        <v>#REF!</v>
      </c>
      <c r="G17" s="36">
        <f>Survey!D21</f>
        <v>0</v>
      </c>
      <c r="H17" s="29" t="s">
        <v>115</v>
      </c>
      <c r="I17" s="37" t="s">
        <v>116</v>
      </c>
    </row>
    <row r="18" spans="1:9" s="75" customFormat="1" ht="24" x14ac:dyDescent="0.3">
      <c r="A18" s="72" t="s">
        <v>98</v>
      </c>
      <c r="B18" s="73" t="s">
        <v>131</v>
      </c>
      <c r="C18" s="73" t="s">
        <v>132</v>
      </c>
      <c r="D18" s="74" t="s">
        <v>133</v>
      </c>
      <c r="E18" s="73" t="s">
        <v>134</v>
      </c>
      <c r="F18" s="73" t="s">
        <v>135</v>
      </c>
      <c r="G18" s="73" t="s">
        <v>136</v>
      </c>
      <c r="H18" s="73" t="s">
        <v>137</v>
      </c>
      <c r="I18" s="73" t="s">
        <v>138</v>
      </c>
    </row>
    <row r="19" spans="1:9" ht="58.5" customHeight="1" x14ac:dyDescent="0.35">
      <c r="A19" s="40"/>
      <c r="B19" s="39">
        <v>0.3</v>
      </c>
      <c r="C19" s="3" t="str">
        <f>Survey!D18</f>
        <v>ORIGINAL ANSWER OF RESPECTIVE UNIVERSITY</v>
      </c>
      <c r="D19" s="3">
        <f>Survey!D19</f>
        <v>0</v>
      </c>
      <c r="E19" s="35">
        <f>Survey!D21</f>
        <v>0</v>
      </c>
      <c r="F19" s="3">
        <f>Survey!D22</f>
        <v>0</v>
      </c>
      <c r="G19" s="36">
        <f>Survey!D23</f>
        <v>0</v>
      </c>
      <c r="H19" s="29" t="s">
        <v>115</v>
      </c>
      <c r="I19" s="37" t="s">
        <v>116</v>
      </c>
    </row>
    <row r="20" spans="1:9" s="75" customFormat="1" ht="24" x14ac:dyDescent="0.3">
      <c r="A20" s="72" t="s">
        <v>98</v>
      </c>
      <c r="B20" s="73" t="s">
        <v>131</v>
      </c>
      <c r="C20" s="73" t="s">
        <v>132</v>
      </c>
      <c r="D20" s="74" t="s">
        <v>133</v>
      </c>
      <c r="E20" s="73" t="s">
        <v>134</v>
      </c>
      <c r="F20" s="73" t="s">
        <v>135</v>
      </c>
      <c r="G20" s="73" t="s">
        <v>136</v>
      </c>
      <c r="H20" s="73" t="s">
        <v>137</v>
      </c>
      <c r="I20" s="73" t="s">
        <v>138</v>
      </c>
    </row>
    <row r="21" spans="1:9" ht="60.75" customHeight="1" x14ac:dyDescent="0.35">
      <c r="A21" s="40"/>
      <c r="B21" s="39">
        <v>0.3</v>
      </c>
      <c r="C21" s="3">
        <f>Survey!D20</f>
        <v>0</v>
      </c>
      <c r="D21" s="3" t="e">
        <f>Survey!#REF!</f>
        <v>#REF!</v>
      </c>
      <c r="E21" s="35">
        <f>Survey!D23</f>
        <v>0</v>
      </c>
      <c r="F21" s="76">
        <f>Survey!E20</f>
        <v>0</v>
      </c>
      <c r="G21" s="36">
        <f>Survey!D25</f>
        <v>0</v>
      </c>
      <c r="H21" s="29" t="s">
        <v>115</v>
      </c>
      <c r="I21" s="37" t="s">
        <v>116</v>
      </c>
    </row>
    <row r="22" spans="1:9" s="75" customFormat="1" ht="24" x14ac:dyDescent="0.3">
      <c r="A22" s="72" t="s">
        <v>98</v>
      </c>
      <c r="B22" s="73" t="s">
        <v>131</v>
      </c>
      <c r="C22" s="73" t="s">
        <v>132</v>
      </c>
      <c r="D22" s="74" t="s">
        <v>133</v>
      </c>
      <c r="E22" s="73" t="s">
        <v>134</v>
      </c>
      <c r="F22" s="73" t="s">
        <v>135</v>
      </c>
      <c r="G22" s="73" t="s">
        <v>136</v>
      </c>
      <c r="H22" s="73" t="s">
        <v>137</v>
      </c>
      <c r="I22" s="73" t="s">
        <v>138</v>
      </c>
    </row>
    <row r="23" spans="1:9" ht="58.5" customHeight="1" x14ac:dyDescent="0.35">
      <c r="A23" s="40"/>
      <c r="B23" s="39">
        <v>0.3</v>
      </c>
      <c r="C23" s="3">
        <f>Survey!D22</f>
        <v>0</v>
      </c>
      <c r="D23" s="3">
        <f>Survey!D23</f>
        <v>0</v>
      </c>
      <c r="E23" s="35">
        <f>Survey!D25</f>
        <v>0</v>
      </c>
      <c r="F23" s="3">
        <f>Survey!D26</f>
        <v>0</v>
      </c>
      <c r="G23" s="36">
        <f>Survey!D27</f>
        <v>0</v>
      </c>
      <c r="H23" s="29" t="s">
        <v>115</v>
      </c>
      <c r="I23" s="37" t="s">
        <v>116</v>
      </c>
    </row>
    <row r="24" spans="1:9" s="75" customFormat="1" ht="24" x14ac:dyDescent="0.3">
      <c r="A24" s="72" t="s">
        <v>98</v>
      </c>
      <c r="B24" s="73" t="s">
        <v>131</v>
      </c>
      <c r="C24" s="73" t="s">
        <v>132</v>
      </c>
      <c r="D24" s="74" t="s">
        <v>133</v>
      </c>
      <c r="E24" s="73" t="s">
        <v>134</v>
      </c>
      <c r="F24" s="73" t="s">
        <v>135</v>
      </c>
      <c r="G24" s="73" t="s">
        <v>136</v>
      </c>
      <c r="H24" s="73" t="s">
        <v>137</v>
      </c>
      <c r="I24" s="73" t="s">
        <v>138</v>
      </c>
    </row>
    <row r="25" spans="1:9" ht="60.75" customHeight="1" x14ac:dyDescent="0.35">
      <c r="A25" s="40"/>
      <c r="B25" s="39">
        <v>0.3</v>
      </c>
      <c r="C25" s="3">
        <f>Survey!D24</f>
        <v>0</v>
      </c>
      <c r="D25" s="3" t="e">
        <f>Survey!#REF!</f>
        <v>#REF!</v>
      </c>
      <c r="E25" s="35">
        <f>Survey!D27</f>
        <v>0</v>
      </c>
      <c r="F25" s="3" t="str">
        <f>Survey!D28</f>
        <v>ORIGINAL ANSWER OF RESPECTIVE UNIVERSITY</v>
      </c>
      <c r="G25" s="36">
        <f>Survey!D29</f>
        <v>0</v>
      </c>
      <c r="H25" s="29" t="s">
        <v>115</v>
      </c>
      <c r="I25" s="37" t="s">
        <v>116</v>
      </c>
    </row>
    <row r="26" spans="1:9" ht="26" x14ac:dyDescent="0.6">
      <c r="A26" s="162" t="s">
        <v>119</v>
      </c>
      <c r="B26" s="162"/>
      <c r="C26" s="162"/>
      <c r="D26" s="162"/>
      <c r="E26" s="162"/>
      <c r="F26" s="162"/>
      <c r="G26" s="162"/>
      <c r="H26" s="162"/>
      <c r="I26" s="162"/>
    </row>
    <row r="27" spans="1:9" ht="101.5" x14ac:dyDescent="0.35">
      <c r="A27" s="31" t="s">
        <v>98</v>
      </c>
      <c r="B27" s="32" t="s">
        <v>99</v>
      </c>
      <c r="C27" s="32" t="s">
        <v>100</v>
      </c>
      <c r="D27" s="32" t="s">
        <v>101</v>
      </c>
      <c r="E27" s="32" t="s">
        <v>102</v>
      </c>
      <c r="F27" s="32" t="s">
        <v>103</v>
      </c>
      <c r="G27" s="32" t="s">
        <v>104</v>
      </c>
      <c r="H27" s="32" t="s">
        <v>105</v>
      </c>
      <c r="I27" s="32" t="s">
        <v>106</v>
      </c>
    </row>
    <row r="28" spans="1:9" ht="43.5" x14ac:dyDescent="0.35">
      <c r="A28" s="40"/>
      <c r="B28" s="29">
        <v>0.25</v>
      </c>
      <c r="C28" s="26" t="s">
        <v>108</v>
      </c>
      <c r="D28" s="26" t="s">
        <v>30</v>
      </c>
      <c r="E28" s="35" t="str">
        <f>Survey!D17</f>
        <v>NA</v>
      </c>
      <c r="F28" s="40" t="s">
        <v>120</v>
      </c>
      <c r="G28" s="36">
        <f>Survey!D15</f>
        <v>0</v>
      </c>
      <c r="H28" s="24" t="s">
        <v>107</v>
      </c>
      <c r="I28" s="37" t="s">
        <v>116</v>
      </c>
    </row>
  </sheetData>
  <mergeCells count="3">
    <mergeCell ref="A1:I1"/>
    <mergeCell ref="A9:I9"/>
    <mergeCell ref="A26:I26"/>
  </mergeCells>
  <conditionalFormatting sqref="C11:D11">
    <cfRule type="containsText" dxfId="52" priority="62" operator="containsText" text="Planned &lt; 12 months">
      <formula>NOT(ISERROR(SEARCH("Planned &lt; 12 months",C11)))</formula>
    </cfRule>
    <cfRule type="containsText" dxfId="51" priority="63" operator="containsText" text="Planned &lt;12 months">
      <formula>NOT(ISERROR(SEARCH("Planned &lt;12 months",C11)))</formula>
    </cfRule>
    <cfRule type="containsText" dxfId="50" priority="64" operator="containsText" text="Yes">
      <formula>NOT(ISERROR(SEARCH("Yes",C11)))</formula>
    </cfRule>
  </conditionalFormatting>
  <conditionalFormatting sqref="C11:D11">
    <cfRule type="containsText" dxfId="49" priority="60" operator="containsText" text="No">
      <formula>NOT(ISERROR(SEARCH("No",C11)))</formula>
    </cfRule>
    <cfRule type="containsText" dxfId="48" priority="61" operator="containsText" text="Planned &gt; 12 months">
      <formula>NOT(ISERROR(SEARCH("Planned &gt; 12 months",C11)))</formula>
    </cfRule>
  </conditionalFormatting>
  <conditionalFormatting sqref="F11 F15 F19">
    <cfRule type="containsText" dxfId="47" priority="59" operator="containsText" text="Planned Increase">
      <formula>NOT(ISERROR(SEARCH("Planned Increase",F11)))</formula>
    </cfRule>
  </conditionalFormatting>
  <conditionalFormatting sqref="F28">
    <cfRule type="containsText" dxfId="46" priority="53" operator="containsText" text="Planned Increase">
      <formula>NOT(ISERROR(SEARCH("Planned Increase",F28)))</formula>
    </cfRule>
  </conditionalFormatting>
  <conditionalFormatting sqref="C21">
    <cfRule type="containsText" dxfId="45" priority="50" operator="containsText" text="Planned &lt; 12 months">
      <formula>NOT(ISERROR(SEARCH("Planned &lt; 12 months",C21)))</formula>
    </cfRule>
    <cfRule type="containsText" dxfId="44" priority="51" operator="containsText" text="Planned &lt;12 months">
      <formula>NOT(ISERROR(SEARCH("Planned &lt;12 months",C21)))</formula>
    </cfRule>
    <cfRule type="containsText" dxfId="43" priority="52" operator="containsText" text="Yes">
      <formula>NOT(ISERROR(SEARCH("Yes",C21)))</formula>
    </cfRule>
  </conditionalFormatting>
  <conditionalFormatting sqref="C21">
    <cfRule type="containsText" dxfId="42" priority="48" operator="containsText" text="No">
      <formula>NOT(ISERROR(SEARCH("No",C21)))</formula>
    </cfRule>
    <cfRule type="containsText" dxfId="41" priority="49" operator="containsText" text="Planned &gt; 12 months">
      <formula>NOT(ISERROR(SEARCH("Planned &gt; 12 months",C21)))</formula>
    </cfRule>
  </conditionalFormatting>
  <conditionalFormatting sqref="D13 D21">
    <cfRule type="containsText" dxfId="40" priority="45" operator="containsText" text="Planned &lt; 12 months">
      <formula>NOT(ISERROR(SEARCH("Planned &lt; 12 months",D13)))</formula>
    </cfRule>
    <cfRule type="containsText" dxfId="39" priority="46" operator="containsText" text="Planned &lt;12 months">
      <formula>NOT(ISERROR(SEARCH("Planned &lt;12 months",D13)))</formula>
    </cfRule>
    <cfRule type="containsText" dxfId="38" priority="47" operator="containsText" text="Yes">
      <formula>NOT(ISERROR(SEARCH("Yes",D13)))</formula>
    </cfRule>
  </conditionalFormatting>
  <conditionalFormatting sqref="D13 D21">
    <cfRule type="containsText" dxfId="37" priority="43" operator="containsText" text="No">
      <formula>NOT(ISERROR(SEARCH("No",D13)))</formula>
    </cfRule>
    <cfRule type="containsText" dxfId="36" priority="44" operator="containsText" text="Planned &gt; 12 months">
      <formula>NOT(ISERROR(SEARCH("Planned &gt; 12 months",D13)))</formula>
    </cfRule>
  </conditionalFormatting>
  <conditionalFormatting sqref="C19:D19">
    <cfRule type="containsText" dxfId="35" priority="35" operator="containsText" text="Planned &lt; 12 months">
      <formula>NOT(ISERROR(SEARCH("Planned &lt; 12 months",C19)))</formula>
    </cfRule>
    <cfRule type="containsText" dxfId="34" priority="36" operator="containsText" text="Planned &lt;12 months">
      <formula>NOT(ISERROR(SEARCH("Planned &lt;12 months",C19)))</formula>
    </cfRule>
    <cfRule type="containsText" dxfId="33" priority="37" operator="containsText" text="Yes">
      <formula>NOT(ISERROR(SEARCH("Yes",C19)))</formula>
    </cfRule>
  </conditionalFormatting>
  <conditionalFormatting sqref="C19:D19">
    <cfRule type="containsText" dxfId="32" priority="33" operator="containsText" text="No">
      <formula>NOT(ISERROR(SEARCH("No",C19)))</formula>
    </cfRule>
    <cfRule type="containsText" dxfId="31" priority="34" operator="containsText" text="Planned &gt; 12 months">
      <formula>NOT(ISERROR(SEARCH("Planned &gt; 12 months",C19)))</formula>
    </cfRule>
  </conditionalFormatting>
  <conditionalFormatting sqref="C23:D23">
    <cfRule type="containsText" dxfId="30" priority="30" operator="containsText" text="Planned &lt; 12 months">
      <formula>NOT(ISERROR(SEARCH("Planned &lt; 12 months",C23)))</formula>
    </cfRule>
    <cfRule type="containsText" dxfId="29" priority="31" operator="containsText" text="Planned &lt;12 months">
      <formula>NOT(ISERROR(SEARCH("Planned &lt;12 months",C23)))</formula>
    </cfRule>
    <cfRule type="containsText" dxfId="28" priority="32" operator="containsText" text="Yes">
      <formula>NOT(ISERROR(SEARCH("Yes",C23)))</formula>
    </cfRule>
  </conditionalFormatting>
  <conditionalFormatting sqref="C23:D23">
    <cfRule type="containsText" dxfId="27" priority="28" operator="containsText" text="No">
      <formula>NOT(ISERROR(SEARCH("No",C23)))</formula>
    </cfRule>
    <cfRule type="containsText" dxfId="26" priority="29" operator="containsText" text="Planned &gt; 12 months">
      <formula>NOT(ISERROR(SEARCH("Planned &gt; 12 months",C23)))</formula>
    </cfRule>
  </conditionalFormatting>
  <conditionalFormatting sqref="F23 F25">
    <cfRule type="containsText" dxfId="25" priority="27" operator="containsText" text="Planned Increase">
      <formula>NOT(ISERROR(SEARCH("Planned Increase",F23)))</formula>
    </cfRule>
  </conditionalFormatting>
  <conditionalFormatting sqref="C25">
    <cfRule type="containsText" dxfId="24" priority="24" operator="containsText" text="Planned &lt; 12 months">
      <formula>NOT(ISERROR(SEARCH("Planned &lt; 12 months",C25)))</formula>
    </cfRule>
    <cfRule type="containsText" dxfId="23" priority="25" operator="containsText" text="Planned &lt;12 months">
      <formula>NOT(ISERROR(SEARCH("Planned &lt;12 months",C25)))</formula>
    </cfRule>
    <cfRule type="containsText" dxfId="22" priority="26" operator="containsText" text="Yes">
      <formula>NOT(ISERROR(SEARCH("Yes",C25)))</formula>
    </cfRule>
  </conditionalFormatting>
  <conditionalFormatting sqref="C25">
    <cfRule type="containsText" dxfId="21" priority="22" operator="containsText" text="No">
      <formula>NOT(ISERROR(SEARCH("No",C25)))</formula>
    </cfRule>
    <cfRule type="containsText" dxfId="20" priority="23" operator="containsText" text="Planned &gt; 12 months">
      <formula>NOT(ISERROR(SEARCH("Planned &gt; 12 months",C25)))</formula>
    </cfRule>
  </conditionalFormatting>
  <conditionalFormatting sqref="D25">
    <cfRule type="containsText" dxfId="19" priority="19" operator="containsText" text="Planned &lt; 12 months">
      <formula>NOT(ISERROR(SEARCH("Planned &lt; 12 months",D25)))</formula>
    </cfRule>
    <cfRule type="containsText" dxfId="18" priority="20" operator="containsText" text="Planned &lt;12 months">
      <formula>NOT(ISERROR(SEARCH("Planned &lt;12 months",D25)))</formula>
    </cfRule>
    <cfRule type="containsText" dxfId="17" priority="21" operator="containsText" text="Yes">
      <formula>NOT(ISERROR(SEARCH("Yes",D25)))</formula>
    </cfRule>
  </conditionalFormatting>
  <conditionalFormatting sqref="D25">
    <cfRule type="containsText" dxfId="16" priority="17" operator="containsText" text="No">
      <formula>NOT(ISERROR(SEARCH("No",D25)))</formula>
    </cfRule>
    <cfRule type="containsText" dxfId="15" priority="18" operator="containsText" text="Planned &gt; 12 months">
      <formula>NOT(ISERROR(SEARCH("Planned &gt; 12 months",D25)))</formula>
    </cfRule>
  </conditionalFormatting>
  <conditionalFormatting sqref="F13">
    <cfRule type="containsText" dxfId="14" priority="13" operator="containsText" text="Planned &lt; 12 months">
      <formula>NOT(ISERROR(SEARCH("Planned &lt; 12 months",F13)))</formula>
    </cfRule>
    <cfRule type="containsText" dxfId="13" priority="14" operator="containsText" text="Planned &lt;12 months">
      <formula>NOT(ISERROR(SEARCH("Planned &lt;12 months",F13)))</formula>
    </cfRule>
    <cfRule type="containsText" dxfId="12" priority="15" operator="containsText" text="Yes">
      <formula>NOT(ISERROR(SEARCH("Yes",F13)))</formula>
    </cfRule>
  </conditionalFormatting>
  <conditionalFormatting sqref="F13">
    <cfRule type="containsText" dxfId="11" priority="11" operator="containsText" text="No">
      <formula>NOT(ISERROR(SEARCH("No",F13)))</formula>
    </cfRule>
    <cfRule type="containsText" dxfId="10" priority="12" operator="containsText" text="Planned &gt; 12 months">
      <formula>NOT(ISERROR(SEARCH("Planned &gt; 12 months",F13)))</formula>
    </cfRule>
  </conditionalFormatting>
  <conditionalFormatting sqref="F17">
    <cfRule type="containsText" dxfId="9" priority="8" operator="containsText" text="Planned &lt; 12 months">
      <formula>NOT(ISERROR(SEARCH("Planned &lt; 12 months",F17)))</formula>
    </cfRule>
    <cfRule type="containsText" dxfId="8" priority="9" operator="containsText" text="Planned &lt;12 months">
      <formula>NOT(ISERROR(SEARCH("Planned &lt;12 months",F17)))</formula>
    </cfRule>
    <cfRule type="containsText" dxfId="7" priority="10" operator="containsText" text="Yes">
      <formula>NOT(ISERROR(SEARCH("Yes",F17)))</formula>
    </cfRule>
  </conditionalFormatting>
  <conditionalFormatting sqref="F17">
    <cfRule type="containsText" dxfId="6" priority="6" operator="containsText" text="No">
      <formula>NOT(ISERROR(SEARCH("No",F17)))</formula>
    </cfRule>
    <cfRule type="containsText" dxfId="5" priority="7" operator="containsText" text="Planned &gt; 12 months">
      <formula>NOT(ISERROR(SEARCH("Planned &gt; 12 months",F17)))</formula>
    </cfRule>
  </conditionalFormatting>
  <conditionalFormatting sqref="F21">
    <cfRule type="containsText" dxfId="4" priority="3" operator="containsText" text="Planned &lt; 12 months">
      <formula>NOT(ISERROR(SEARCH("Planned &lt; 12 months",F21)))</formula>
    </cfRule>
    <cfRule type="containsText" dxfId="3" priority="4" operator="containsText" text="Planned &lt;12 months">
      <formula>NOT(ISERROR(SEARCH("Planned &lt;12 months",F21)))</formula>
    </cfRule>
    <cfRule type="containsText" dxfId="2" priority="5" operator="containsText" text="Yes">
      <formula>NOT(ISERROR(SEARCH("Yes",F21)))</formula>
    </cfRule>
  </conditionalFormatting>
  <conditionalFormatting sqref="F21">
    <cfRule type="containsText" dxfId="1" priority="1" operator="containsText" text="No">
      <formula>NOT(ISERROR(SEARCH("No",F21)))</formula>
    </cfRule>
    <cfRule type="containsText" dxfId="0" priority="2" operator="containsText" text="Planned &gt; 12 months">
      <formula>NOT(ISERROR(SEARCH("Planned &gt; 12 months",F21)))</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B673B-39C5-4C56-B26B-B984C86B2218}">
  <dimension ref="A1:C16"/>
  <sheetViews>
    <sheetView workbookViewId="0">
      <selection activeCell="B25" sqref="B25"/>
    </sheetView>
  </sheetViews>
  <sheetFormatPr defaultRowHeight="14.5" x14ac:dyDescent="0.35"/>
  <cols>
    <col min="1" max="1" width="26" customWidth="1"/>
    <col min="2" max="2" width="34" customWidth="1"/>
    <col min="3" max="3" width="31.453125" customWidth="1"/>
  </cols>
  <sheetData>
    <row r="1" spans="1:3" x14ac:dyDescent="0.35">
      <c r="A1" s="133" t="s">
        <v>52</v>
      </c>
      <c r="B1" s="133" t="s">
        <v>50</v>
      </c>
      <c r="C1" s="133" t="s">
        <v>51</v>
      </c>
    </row>
    <row r="2" spans="1:3" ht="17.25" customHeight="1" x14ac:dyDescent="0.35">
      <c r="A2" s="16" t="s">
        <v>0</v>
      </c>
      <c r="B2" s="137" t="s">
        <v>44</v>
      </c>
      <c r="C2" s="138" t="s">
        <v>48</v>
      </c>
    </row>
    <row r="3" spans="1:3" ht="18.75" customHeight="1" x14ac:dyDescent="0.35">
      <c r="A3" s="15" t="s">
        <v>29</v>
      </c>
      <c r="B3" s="139" t="s">
        <v>46</v>
      </c>
      <c r="C3" s="138" t="s">
        <v>49</v>
      </c>
    </row>
    <row r="4" spans="1:3" ht="15.75" customHeight="1" x14ac:dyDescent="0.35">
      <c r="A4" s="15" t="s">
        <v>30</v>
      </c>
      <c r="B4" s="140" t="s">
        <v>47</v>
      </c>
      <c r="C4" s="139" t="s">
        <v>45</v>
      </c>
    </row>
    <row r="5" spans="1:3" x14ac:dyDescent="0.35">
      <c r="A5" s="12" t="s">
        <v>1</v>
      </c>
      <c r="B5" s="141" t="s">
        <v>43</v>
      </c>
      <c r="C5" s="139" t="s">
        <v>1</v>
      </c>
    </row>
    <row r="6" spans="1:3" x14ac:dyDescent="0.35">
      <c r="A6" s="17" t="s">
        <v>87</v>
      </c>
      <c r="B6" s="143" t="s">
        <v>251</v>
      </c>
      <c r="C6" s="142"/>
    </row>
    <row r="7" spans="1:3" x14ac:dyDescent="0.35">
      <c r="A7" s="134"/>
      <c r="B7" s="135" t="s">
        <v>0</v>
      </c>
      <c r="C7" s="2"/>
    </row>
    <row r="8" spans="1:3" x14ac:dyDescent="0.35">
      <c r="A8" s="134"/>
      <c r="B8" s="135" t="s">
        <v>81</v>
      </c>
      <c r="C8" s="2"/>
    </row>
    <row r="9" spans="1:3" x14ac:dyDescent="0.35">
      <c r="A9" s="134"/>
      <c r="B9" s="135" t="s">
        <v>82</v>
      </c>
      <c r="C9" s="2"/>
    </row>
    <row r="10" spans="1:3" x14ac:dyDescent="0.35">
      <c r="A10" s="134"/>
      <c r="B10" s="135" t="s">
        <v>1</v>
      </c>
      <c r="C10" s="2"/>
    </row>
    <row r="11" spans="1:3" x14ac:dyDescent="0.35">
      <c r="A11" s="2"/>
      <c r="B11" s="136" t="s">
        <v>87</v>
      </c>
      <c r="C11" s="2"/>
    </row>
    <row r="12" spans="1:3" x14ac:dyDescent="0.35">
      <c r="A12" s="103" t="s">
        <v>250</v>
      </c>
      <c r="B12" s="2"/>
      <c r="C12" s="2"/>
    </row>
    <row r="13" spans="1:3" x14ac:dyDescent="0.35">
      <c r="A13" s="2" t="s">
        <v>241</v>
      </c>
      <c r="B13" s="2"/>
      <c r="C13" s="2"/>
    </row>
    <row r="14" spans="1:3" x14ac:dyDescent="0.35">
      <c r="A14" s="2" t="s">
        <v>242</v>
      </c>
      <c r="B14" s="2"/>
      <c r="C14" s="2"/>
    </row>
    <row r="15" spans="1:3" x14ac:dyDescent="0.35">
      <c r="A15" s="2" t="s">
        <v>243</v>
      </c>
      <c r="B15" s="2"/>
      <c r="C15" s="2"/>
    </row>
    <row r="16" spans="1:3" x14ac:dyDescent="0.35">
      <c r="A16" s="2" t="s">
        <v>1</v>
      </c>
      <c r="B16" s="2"/>
      <c r="C16" s="2"/>
    </row>
  </sheetData>
  <conditionalFormatting sqref="A7:A10">
    <cfRule type="colorScale" priority="313">
      <colorScale>
        <cfvo type="min"/>
        <cfvo type="percentile" val="50"/>
        <cfvo type="max"/>
        <color rgb="FFF8696B"/>
        <color rgb="FFFFEB84"/>
        <color rgb="FF63BE7B"/>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Maturity Matrix</vt:lpstr>
      <vt:lpstr>Input data- DO NOT CHANGE </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KACIK Monika (REA)</dc:creator>
  <cp:lastModifiedBy>KACIK Monika (REA)</cp:lastModifiedBy>
  <cp:revision>1</cp:revision>
  <cp:lastPrinted>2022-12-09T10:50:40Z</cp:lastPrinted>
  <dcterms:created xsi:type="dcterms:W3CDTF">2022-08-05T20:00:38Z</dcterms:created>
  <dcterms:modified xsi:type="dcterms:W3CDTF">2023-01-22T17:39:50Z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2022-08-05T20:00:38Z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de2f9895-964d-42fb-bf71-ae72ca918623</vt:lpwstr>
  </property>
  <property fmtid="{D5CDD505-2E9C-101B-9397-08002B2CF9AE}" pid="8" name="MSIP_Label_6bd9ddd1-4d20-43f6-abfa-fc3c07406f94_ContentBits">
    <vt:lpwstr>0</vt:lpwstr>
  </property>
</Properties>
</file>